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<sst xmlns="http://schemas.openxmlformats.org/spreadsheetml/2006/main" count="62" uniqueCount="58">
  <si>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</si>
  <si>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</si>
  <si>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</si>
  <si>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</si>
  <si>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</si>
  <si>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</si>
  <si>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</si>
  <si>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</si>
  <si>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</si>
  <si>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</si>
  <si>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</si>
  <si>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</si>
  <si>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</si>
  <si>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</si>
  <si>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</si>
  <si>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</si>
  <si>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</si>
  <si>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</si>
  <si>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</si>
  <si>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</si>
  <si>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</si>
  <si>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</si>
  <si>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</si>
  <si>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</si>
  <si>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</si>
  <si>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</si>
  <si>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</si>
  <si>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</si>
  <si>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Пудинг творожный с изюмом с вареньем</t>
  </si>
  <si>
    <t>222, 337.МТ2011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</si>
  <si>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</si>
  <si>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</si>
  <si>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</si>
  <si>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</si>
  <si>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</si>
  <si>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</si>
  <si>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</si>
  <si>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</si>
  <si>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</si>
  <si>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</si>
  <si>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</si>
  <si>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</si>
  <si>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</si>
  <si>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70.МТ2011</t>
  </si>
  <si>
    <t>1 блюдо</t>
  </si>
  <si>
    <t>Борщ с капустой и картофелем</t>
  </si>
  <si>
    <t>82.МТ2011</t>
  </si>
  <si>
    <t>2 блюдо</t>
  </si>
  <si>
    <t>гарнир</t>
  </si>
  <si>
    <t>Жаркое по-домашнему</t>
  </si>
  <si>
    <t>259.МТ2011</t>
  </si>
  <si>
    <t>напиток</t>
  </si>
  <si>
    <t>Напиток из варенья</t>
  </si>
  <si>
    <t>387.МТ2011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</si>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</sst>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13.79</v>
      </c>
      <c r="H6" s="21">
        <v>6.88</v>
      </c>
      <c r="I6" s="21">
        <v>39.049999999999997</v>
      </c>
      <c r="J6" s="21">
        <v>370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22"/>
      <c r="L7" s="29"/>
    </row>
    <row r="8" spans="1:12" ht="25.5" x14ac:dyDescent="0.25">
      <c r="A8" s="24"/>
      <c r="B8" s="25"/>
      <c r="C8" s="26"/>
      <c r="D8" s="30" t="s">
        <v>30</v>
      </c>
      <c r="E8" s="2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9"/>
    </row>
    <row r="9" spans="1:12" x14ac:dyDescent="0.25">
      <c r="A9" s="24"/>
      <c r="B9" s="25"/>
      <c r="C9" s="26"/>
      <c r="D9" s="30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9"/>
    </row>
    <row r="10" spans="1:12" x14ac:dyDescent="0.25">
      <c r="A10" s="24"/>
      <c r="B10" s="25"/>
      <c r="C10" s="26"/>
      <c r="D10" s="30" t="s">
        <v>36</v>
      </c>
      <c r="E10" s="28"/>
      <c r="F10" s="34">
        <v>50</v>
      </c>
      <c r="G10" s="21">
        <v>0.7</v>
      </c>
      <c r="H10" s="21">
        <v>0.15</v>
      </c>
      <c r="I10" s="21">
        <v>6.05</v>
      </c>
      <c r="J10" s="21">
        <v>32</v>
      </c>
      <c r="K10" s="35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5"/>
      <c r="L12" s="29"/>
    </row>
    <row r="13" spans="1:12" x14ac:dyDescent="0.25">
      <c r="A13" s="36"/>
      <c r="B13" s="37"/>
      <c r="C13" s="38"/>
      <c r="D13" s="39" t="s">
        <v>39</v>
      </c>
      <c r="E13" s="40"/>
      <c r="F13" s="41">
        <f>SUM(F6:F12)</f>
        <v>510</v>
      </c>
      <c r="G13" s="41">
        <f t="shared" ref="G13:J13" si="0">SUM(G6:G12)</f>
        <v>19.850000000000001</v>
      </c>
      <c r="H13" s="41">
        <f t="shared" si="0"/>
        <v>17.240000000000002</v>
      </c>
      <c r="I13" s="41">
        <f t="shared" si="0"/>
        <v>74.97999999999999</v>
      </c>
      <c r="J13" s="41">
        <f t="shared" si="0"/>
        <v>640.30000000000007</v>
      </c>
      <c r="K13" s="42"/>
      <c r="L13" s="41">
        <f t="shared" ref="L13" si="1">SUM(L6:L12)</f>
        <v>0</v>
      </c>
    </row>
    <row r="14" spans="1:12" x14ac:dyDescent="0.25">
      <c r="A14" s="43">
        <f>A6</f>
        <v>2</v>
      </c>
      <c r="B14" s="44">
        <f>B6</f>
        <v>4</v>
      </c>
      <c r="C14" s="45" t="s">
        <v>40</v>
      </c>
      <c r="D14" s="30" t="s">
        <v>41</v>
      </c>
      <c r="E14" s="20" t="s">
        <v>42</v>
      </c>
      <c r="F14" s="46">
        <v>100</v>
      </c>
      <c r="G14" s="22">
        <v>0.8</v>
      </c>
      <c r="H14" s="22">
        <v>0.1</v>
      </c>
      <c r="I14" s="22">
        <v>1.7</v>
      </c>
      <c r="J14" s="22">
        <v>10</v>
      </c>
      <c r="K14" s="22" t="s">
        <v>43</v>
      </c>
      <c r="L14" s="29"/>
    </row>
    <row r="15" spans="1:12" x14ac:dyDescent="0.25">
      <c r="A15" s="24"/>
      <c r="B15" s="25"/>
      <c r="C15" s="26"/>
      <c r="D15" s="30" t="s">
        <v>44</v>
      </c>
      <c r="E15" s="47" t="s">
        <v>45</v>
      </c>
      <c r="F15" s="21">
        <v>250</v>
      </c>
      <c r="G15" s="21">
        <v>2.33</v>
      </c>
      <c r="H15" s="21">
        <v>7.4</v>
      </c>
      <c r="I15" s="21">
        <v>10.5</v>
      </c>
      <c r="J15" s="21">
        <v>98.4</v>
      </c>
      <c r="K15" s="22" t="s">
        <v>46</v>
      </c>
      <c r="L15" s="29"/>
    </row>
    <row r="16" spans="1:12" x14ac:dyDescent="0.25">
      <c r="A16" s="24"/>
      <c r="B16" s="25"/>
      <c r="C16" s="26"/>
      <c r="D16" s="30" t="s">
        <v>47</v>
      </c>
      <c r="E16" s="28"/>
      <c r="F16" s="29"/>
      <c r="G16" s="29"/>
      <c r="H16" s="29"/>
      <c r="I16" s="29"/>
      <c r="J16" s="29"/>
      <c r="K16" s="35"/>
      <c r="L16" s="29"/>
    </row>
    <row r="17" spans="1:12" ht="25.5" x14ac:dyDescent="0.25">
      <c r="A17" s="24"/>
      <c r="B17" s="25"/>
      <c r="C17" s="26"/>
      <c r="D17" s="30" t="s">
        <v>48</v>
      </c>
      <c r="E17" s="20" t="s">
        <v>49</v>
      </c>
      <c r="F17" s="21">
        <v>280</v>
      </c>
      <c r="G17" s="21">
        <v>19.690000000000001</v>
      </c>
      <c r="H17" s="21">
        <v>19.190000000000001</v>
      </c>
      <c r="I17" s="21">
        <v>26.52</v>
      </c>
      <c r="J17" s="21">
        <v>612.79999999999995</v>
      </c>
      <c r="K17" s="22" t="s">
        <v>50</v>
      </c>
      <c r="L17" s="29"/>
    </row>
    <row r="18" spans="1:12" ht="25.5" x14ac:dyDescent="0.25">
      <c r="A18" s="24"/>
      <c r="B18" s="25"/>
      <c r="C18" s="26"/>
      <c r="D18" s="30" t="s">
        <v>51</v>
      </c>
      <c r="E18" s="20" t="s">
        <v>52</v>
      </c>
      <c r="F18" s="21">
        <v>200</v>
      </c>
      <c r="G18" s="22">
        <v>0.08</v>
      </c>
      <c r="H18" s="22">
        <v>0</v>
      </c>
      <c r="I18" s="22">
        <v>26.25</v>
      </c>
      <c r="J18" s="22">
        <v>105</v>
      </c>
      <c r="K18" s="22" t="s">
        <v>53</v>
      </c>
      <c r="L18" s="29"/>
    </row>
    <row r="19" spans="1:12" x14ac:dyDescent="0.25">
      <c r="A19" s="24"/>
      <c r="B19" s="25"/>
      <c r="C19" s="26"/>
      <c r="D19" s="30" t="s">
        <v>54</v>
      </c>
      <c r="E19" s="31" t="s">
        <v>34</v>
      </c>
      <c r="F19" s="32">
        <v>20</v>
      </c>
      <c r="G19" s="48">
        <v>1.39</v>
      </c>
      <c r="H19" s="48">
        <f>0.33/30*20</f>
        <v>0.22000000000000003</v>
      </c>
      <c r="I19" s="48">
        <v>9.1999999999999993</v>
      </c>
      <c r="J19" s="48">
        <v>47.8</v>
      </c>
      <c r="K19" s="33" t="s">
        <v>35</v>
      </c>
      <c r="L19" s="29"/>
    </row>
    <row r="20" spans="1:12" x14ac:dyDescent="0.25">
      <c r="A20" s="24"/>
      <c r="B20" s="25"/>
      <c r="C20" s="26"/>
      <c r="D20" s="30" t="s">
        <v>55</v>
      </c>
      <c r="E20" s="49" t="s">
        <v>56</v>
      </c>
      <c r="F20" s="50">
        <v>30</v>
      </c>
      <c r="G20" s="50">
        <v>1.96</v>
      </c>
      <c r="H20" s="50">
        <f>0.44/40*30</f>
        <v>0.32999999999999996</v>
      </c>
      <c r="I20" s="50">
        <v>13.82</v>
      </c>
      <c r="J20" s="50">
        <v>68.97</v>
      </c>
      <c r="K20" s="33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5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5"/>
      <c r="L22" s="29"/>
    </row>
    <row r="23" spans="1:12" x14ac:dyDescent="0.25">
      <c r="A23" s="36"/>
      <c r="B23" s="37"/>
      <c r="C23" s="38"/>
      <c r="D23" s="39" t="s">
        <v>39</v>
      </c>
      <c r="E23" s="40"/>
      <c r="F23" s="41">
        <f>SUM(F14:F22)</f>
        <v>880</v>
      </c>
      <c r="G23" s="41">
        <f t="shared" ref="G23:J23" si="2">SUM(G14:G22)</f>
        <v>26.25</v>
      </c>
      <c r="H23" s="41">
        <f t="shared" si="2"/>
        <v>27.24</v>
      </c>
      <c r="I23" s="41">
        <f t="shared" si="2"/>
        <v>87.990000000000009</v>
      </c>
      <c r="J23" s="41">
        <f t="shared" si="2"/>
        <v>942.96999999999991</v>
      </c>
      <c r="K23" s="42"/>
      <c r="L23" s="41">
        <f t="shared" ref="L23" si="3">SUM(L14:L22)</f>
        <v>0</v>
      </c>
    </row>
    <row r="24" spans="1:12" ht="15.75" thickBot="1" x14ac:dyDescent="0.3">
      <c r="A24" s="51">
        <f>A6</f>
        <v>2</v>
      </c>
      <c r="B24" s="52">
        <f>B6</f>
        <v>4</v>
      </c>
      <c r="C24" s="58" t="s">
        <v>57</v>
      </c>
      <c r="D24" s="59"/>
      <c r="E24" s="53"/>
      <c r="F24" s="54">
        <f>F13+F23</f>
        <v>1390</v>
      </c>
      <c r="G24" s="54">
        <f t="shared" ref="G24:L24" si="4">G13+G23</f>
        <v>46.1</v>
      </c>
      <c r="H24" s="54">
        <f t="shared" si="4"/>
        <v>44.480000000000004</v>
      </c>
      <c r="I24" s="54">
        <f t="shared" si="4"/>
        <v>162.97</v>
      </c>
      <c r="J24" s="54">
        <f t="shared" si="4"/>
        <v>1583.27</v>
      </c>
      <c r="K24" s="54"/>
      <c r="L24" s="54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2023-11-09T07:45:11Z</dcterms:created>
  <dcterms:modified xsi:type="dcterms:W3CDTF">2023-11-16T06:39:16Z</dcterms:modified>
</cp:coreProperties>
</file>