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I25" i="1" s="1"/>
  <c r="J14" i="1"/>
  <c r="L14" i="1"/>
  <c r="L25" i="1" s="1"/>
  <c r="A15" i="1"/>
  <c r="B15" i="1"/>
  <c r="H20" i="1"/>
  <c r="H21" i="1"/>
  <c r="H24" i="1" s="1"/>
  <c r="F24" i="1"/>
  <c r="G24" i="1"/>
  <c r="G25" i="1" s="1"/>
  <c r="I24" i="1"/>
  <c r="J24" i="1"/>
  <c r="J25" i="1" s="1"/>
  <c r="L24" i="1"/>
  <c r="F25" i="1"/>
  <c r="B25" i="1"/>
  <c r="A25" i="1"/>
  <c r="H25" i="1" l="1"/>
</calcChain>
</file>

<file path=xl/sharedStrings.xml><?xml version="1.0" encoding="utf-8"?>
<sst xmlns="http://schemas.openxmlformats.org/spreadsheetml/2006/main" count="67" uniqueCount="63">
  <si>
    <t>Неделя</t>
  </si>
  <si>
    <t>День недели</t>
  </si>
  <si>
    <t>Прием пищи</t>
  </si>
  <si>
    <t>Завтрак</t>
  </si>
  <si>
    <t>Обед</t>
  </si>
  <si>
    <t>Итого за день:</t>
  </si>
  <si>
    <t>Раздел меню</t>
  </si>
  <si>
    <t>гор.блюдо</t>
  </si>
  <si>
    <t>гор.напиток</t>
  </si>
  <si>
    <t>хлеб</t>
  </si>
  <si>
    <t>фрукты</t>
  </si>
  <si>
    <t>итого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</si>
  <si>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</si>
  <si>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</si>
  <si>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</si>
  <si>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</si>
  <si>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</si>
  <si>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</si>
  <si>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</si>
  <si>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Блюда</t>
  </si>
  <si>
    <t>Каша жидкая молочная рисовая</t>
  </si>
  <si>
    <t>Чай с сахаром</t>
  </si>
  <si>
    <t>Хлеб пшеничный</t>
  </si>
  <si>
    <t>масло сливочное (порциями)</t>
  </si>
  <si>
    <t>Сыр (порциями)</t>
  </si>
  <si>
    <t>Кондитерское изделие</t>
  </si>
  <si>
    <t>Овощи свежие  в нарезке</t>
  </si>
  <si>
    <t>Суп картофельный с горохом</t>
  </si>
  <si>
    <t>Биточки с соусом сметанным с томатом</t>
  </si>
  <si>
    <t xml:space="preserve">Овощное рагу </t>
  </si>
  <si>
    <t>Сок фруктовый (яблочный)</t>
  </si>
  <si>
    <t>Хлеб ржаной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</si>
  <si>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</si>
  <si>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</si>
  <si>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</si>
  <si>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</si>
  <si>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</si>
  <si>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</si>
  <si>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182.МТ2011</t>
  </si>
  <si>
    <t>376.МТ2011</t>
  </si>
  <si>
    <t>ПР</t>
  </si>
  <si>
    <t>14.МТ2011</t>
  </si>
  <si>
    <t>15.МТ2011</t>
  </si>
  <si>
    <t>71.МТ2011</t>
  </si>
  <si>
    <t>102.МТ2011</t>
  </si>
  <si>
    <t>268, 331.МТ2011</t>
  </si>
  <si>
    <t>143.МТ2011</t>
  </si>
  <si>
    <t>389.МТ2011</t>
  </si>
  <si>
    <t>Цена</t>
  </si>
  <si>
    <t>Школа</t>
  </si>
  <si>
    <t>МАОУ "Новоселицкая СОШ"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</si>
  <si>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</si>
  <si>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</si>
  <si>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</si>
  <si>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</si>
  <si>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</si>
  <si>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Антонова Н.В.</t>
  </si>
  <si>
    <t>Возрастная категория</t>
  </si>
  <si>
    <t>7-11 лет</t>
  </si>
  <si>
    <t>дата</t>
  </si>
  <si>
    <t>день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</si>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</sst>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2" borderId="18" xfId="0" applyFont="1" applyFill="1" applyBorder="1" applyAlignment="1" applyProtection="1">
      <alignment vertical="center"/>
      <protection locked="0"/>
    </xf>
    <xf numFmtId="0" fontId="2" fillId="0" borderId="18" xfId="0" applyFont="1" applyBorder="1" applyAlignment="1">
      <alignment vertical="center"/>
    </xf>
    <xf numFmtId="0" fontId="4" fillId="0" borderId="18" xfId="0" applyFont="1" applyBorder="1" applyAlignment="1" applyProtection="1">
      <alignment horizontal="right" vertical="center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0" borderId="18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/>
    </xf>
    <xf numFmtId="2" fontId="5" fillId="0" borderId="18" xfId="0" applyNumberFormat="1" applyFont="1" applyFill="1" applyBorder="1" applyAlignment="1">
      <alignment horizontal="center" vertical="center"/>
    </xf>
    <xf numFmtId="2" fontId="5" fillId="0" borderId="18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2" borderId="18" xfId="0" applyFont="1" applyFill="1" applyBorder="1" applyProtection="1">
      <protection locked="0"/>
    </xf>
    <xf numFmtId="1" fontId="6" fillId="2" borderId="15" xfId="0" applyNumberFormat="1" applyFont="1" applyFill="1" applyBorder="1" applyAlignment="1" applyProtection="1">
      <alignment horizontal="center"/>
      <protection locked="0"/>
    </xf>
    <xf numFmtId="1" fontId="6" fillId="2" borderId="18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3" fillId="3" borderId="1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6" fillId="2" borderId="18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J3" sqref="J3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11.28515625" customWidth="1"/>
  </cols>
  <sheetData>
    <row r="1" spans="1:12" x14ac:dyDescent="0.25">
      <c r="A1" s="45" t="s">
        <v>49</v>
      </c>
      <c r="B1" s="46"/>
      <c r="C1" s="58" t="s">
        <v>50</v>
      </c>
      <c r="D1" s="59"/>
      <c r="E1" s="59"/>
      <c r="F1" s="47" t="s">
        <v>51</v>
      </c>
      <c r="G1" s="46" t="s">
        <v>52</v>
      </c>
      <c r="H1" s="60" t="s">
        <v>53</v>
      </c>
      <c r="I1" s="60"/>
      <c r="J1" s="60"/>
      <c r="K1" s="60"/>
      <c r="L1" s="46"/>
    </row>
    <row r="2" spans="1:12" ht="18.75" x14ac:dyDescent="0.25">
      <c r="A2" s="48" t="s">
        <v>54</v>
      </c>
      <c r="B2" s="46"/>
      <c r="C2" s="46"/>
      <c r="D2" s="45"/>
      <c r="E2" s="46"/>
      <c r="F2" s="46"/>
      <c r="G2" s="46" t="s">
        <v>55</v>
      </c>
      <c r="H2" s="60" t="s">
        <v>56</v>
      </c>
      <c r="I2" s="60"/>
      <c r="J2" s="60"/>
      <c r="K2" s="60"/>
      <c r="L2" s="46"/>
    </row>
    <row r="3" spans="1:12" x14ac:dyDescent="0.25">
      <c r="A3" s="49" t="s">
        <v>57</v>
      </c>
      <c r="B3" s="46"/>
      <c r="C3" s="46"/>
      <c r="D3" s="50"/>
      <c r="E3" s="51" t="s">
        <v>58</v>
      </c>
      <c r="F3" s="46"/>
      <c r="G3" s="46" t="s">
        <v>59</v>
      </c>
      <c r="H3" s="52">
        <v>20</v>
      </c>
      <c r="I3" s="52">
        <v>11</v>
      </c>
      <c r="J3" s="53">
        <v>2023</v>
      </c>
      <c r="K3" s="54"/>
      <c r="L3" s="46"/>
    </row>
    <row r="4" spans="1:12" ht="15.75" thickBot="1" x14ac:dyDescent="0.3">
      <c r="A4" s="46"/>
      <c r="B4" s="46"/>
      <c r="C4" s="46"/>
      <c r="D4" s="49"/>
      <c r="E4" s="46"/>
      <c r="F4" s="46"/>
      <c r="G4" s="46"/>
      <c r="H4" s="55" t="s">
        <v>60</v>
      </c>
      <c r="I4" s="55" t="s">
        <v>61</v>
      </c>
      <c r="J4" s="55" t="s">
        <v>62</v>
      </c>
      <c r="K4" s="46"/>
      <c r="L4" s="46"/>
    </row>
    <row r="5" spans="1:12" ht="39" thickBot="1" x14ac:dyDescent="0.3">
      <c r="A5" s="1" t="s">
        <v>0</v>
      </c>
      <c r="B5" s="7" t="s">
        <v>1</v>
      </c>
      <c r="C5" s="13" t="s">
        <v>2</v>
      </c>
      <c r="D5" s="13" t="s">
        <v>6</v>
      </c>
      <c r="E5" s="13" t="s">
        <v>19</v>
      </c>
      <c r="F5" s="13" t="s">
        <v>32</v>
      </c>
      <c r="G5" s="13" t="s">
        <v>33</v>
      </c>
      <c r="H5" s="13" t="s">
        <v>34</v>
      </c>
      <c r="I5" s="13" t="s">
        <v>35</v>
      </c>
      <c r="J5" s="13" t="s">
        <v>36</v>
      </c>
      <c r="K5" s="39" t="s">
        <v>37</v>
      </c>
      <c r="L5" s="13" t="s">
        <v>48</v>
      </c>
    </row>
    <row r="6" spans="1:12" ht="25.5" x14ac:dyDescent="0.25">
      <c r="A6" s="2">
        <v>1</v>
      </c>
      <c r="B6" s="8">
        <v>1</v>
      </c>
      <c r="C6" s="14" t="s">
        <v>3</v>
      </c>
      <c r="D6" s="18" t="s">
        <v>7</v>
      </c>
      <c r="E6" s="22" t="s">
        <v>20</v>
      </c>
      <c r="F6" s="30">
        <v>210</v>
      </c>
      <c r="G6" s="34">
        <v>5.0999999999999996</v>
      </c>
      <c r="H6" s="34">
        <v>10.72</v>
      </c>
      <c r="I6" s="34">
        <v>33.42</v>
      </c>
      <c r="J6" s="30">
        <v>251</v>
      </c>
      <c r="K6" s="34" t="s">
        <v>38</v>
      </c>
      <c r="L6" s="30"/>
    </row>
    <row r="7" spans="1:12" x14ac:dyDescent="0.25">
      <c r="A7" s="3"/>
      <c r="B7" s="9"/>
      <c r="C7" s="15"/>
      <c r="D7" s="19"/>
      <c r="E7" s="23"/>
      <c r="F7" s="31"/>
      <c r="G7" s="31"/>
      <c r="H7" s="31"/>
      <c r="I7" s="31"/>
      <c r="J7" s="31"/>
      <c r="K7" s="40"/>
      <c r="L7" s="31"/>
    </row>
    <row r="8" spans="1:12" ht="25.5" x14ac:dyDescent="0.25">
      <c r="A8" s="3"/>
      <c r="B8" s="9"/>
      <c r="C8" s="15"/>
      <c r="D8" s="20" t="s">
        <v>8</v>
      </c>
      <c r="E8" s="23" t="s">
        <v>21</v>
      </c>
      <c r="F8" s="31">
        <v>200</v>
      </c>
      <c r="G8" s="35">
        <v>0.53</v>
      </c>
      <c r="H8" s="35">
        <v>0</v>
      </c>
      <c r="I8" s="35">
        <v>9.4700000000000006</v>
      </c>
      <c r="J8" s="35">
        <v>60</v>
      </c>
      <c r="K8" s="41" t="s">
        <v>39</v>
      </c>
      <c r="L8" s="31"/>
    </row>
    <row r="9" spans="1:12" x14ac:dyDescent="0.25">
      <c r="A9" s="3"/>
      <c r="B9" s="9"/>
      <c r="C9" s="15"/>
      <c r="D9" s="20" t="s">
        <v>9</v>
      </c>
      <c r="E9" s="23" t="s">
        <v>22</v>
      </c>
      <c r="F9" s="31">
        <v>30</v>
      </c>
      <c r="G9" s="37">
        <v>2.09</v>
      </c>
      <c r="H9" s="37">
        <v>0.33</v>
      </c>
      <c r="I9" s="37">
        <v>13.8</v>
      </c>
      <c r="J9" s="37">
        <v>71.7</v>
      </c>
      <c r="K9" s="42" t="s">
        <v>40</v>
      </c>
      <c r="L9" s="31"/>
    </row>
    <row r="10" spans="1:12" x14ac:dyDescent="0.25">
      <c r="A10" s="3"/>
      <c r="B10" s="9"/>
      <c r="C10" s="15"/>
      <c r="D10" s="20" t="s">
        <v>10</v>
      </c>
      <c r="E10" s="23"/>
      <c r="F10" s="31"/>
      <c r="G10" s="31"/>
      <c r="H10" s="31"/>
      <c r="I10" s="31"/>
      <c r="J10" s="31"/>
      <c r="K10" s="40"/>
      <c r="L10" s="31"/>
    </row>
    <row r="11" spans="1:12" x14ac:dyDescent="0.25">
      <c r="A11" s="3"/>
      <c r="B11" s="9"/>
      <c r="C11" s="15"/>
      <c r="D11" s="19"/>
      <c r="E11" s="23" t="s">
        <v>23</v>
      </c>
      <c r="F11" s="31">
        <v>10</v>
      </c>
      <c r="G11" s="33">
        <v>0.1</v>
      </c>
      <c r="H11" s="33">
        <v>7.2</v>
      </c>
      <c r="I11" s="33">
        <v>0.13</v>
      </c>
      <c r="J11" s="33">
        <v>66</v>
      </c>
      <c r="K11" s="34" t="s">
        <v>41</v>
      </c>
      <c r="L11" s="31"/>
    </row>
    <row r="12" spans="1:12" x14ac:dyDescent="0.25">
      <c r="A12" s="3"/>
      <c r="B12" s="9"/>
      <c r="C12" s="15"/>
      <c r="D12" s="19"/>
      <c r="E12" s="23" t="s">
        <v>24</v>
      </c>
      <c r="F12" s="31">
        <v>15</v>
      </c>
      <c r="G12" s="36">
        <v>5.48</v>
      </c>
      <c r="H12" s="33">
        <v>4.43</v>
      </c>
      <c r="I12" s="33">
        <v>0</v>
      </c>
      <c r="J12" s="33">
        <v>53.75</v>
      </c>
      <c r="K12" s="34" t="s">
        <v>42</v>
      </c>
      <c r="L12" s="31"/>
    </row>
    <row r="13" spans="1:12" x14ac:dyDescent="0.25">
      <c r="A13" s="3"/>
      <c r="B13" s="9"/>
      <c r="C13" s="15"/>
      <c r="D13" s="19"/>
      <c r="E13" s="23" t="s">
        <v>25</v>
      </c>
      <c r="F13" s="31">
        <v>35</v>
      </c>
      <c r="G13" s="36">
        <v>1.4</v>
      </c>
      <c r="H13" s="33">
        <v>6.3</v>
      </c>
      <c r="I13" s="33">
        <v>22.75</v>
      </c>
      <c r="J13" s="33">
        <v>152.83000000000001</v>
      </c>
      <c r="K13" s="40"/>
      <c r="L13" s="31"/>
    </row>
    <row r="14" spans="1:12" x14ac:dyDescent="0.25">
      <c r="A14" s="4"/>
      <c r="B14" s="10"/>
      <c r="C14" s="16"/>
      <c r="D14" s="21" t="s">
        <v>11</v>
      </c>
      <c r="E14" s="24"/>
      <c r="F14" s="32">
        <f>SUM(F6:F13)</f>
        <v>500</v>
      </c>
      <c r="G14" s="32">
        <f t="shared" ref="G14:J14" si="0">SUM(G6:G13)</f>
        <v>14.700000000000001</v>
      </c>
      <c r="H14" s="32">
        <f t="shared" si="0"/>
        <v>28.98</v>
      </c>
      <c r="I14" s="32">
        <f t="shared" si="0"/>
        <v>79.569999999999993</v>
      </c>
      <c r="J14" s="32">
        <f t="shared" si="0"/>
        <v>655.28</v>
      </c>
      <c r="K14" s="43"/>
      <c r="L14" s="32">
        <f t="shared" ref="L14" si="1">SUM(L6:L13)</f>
        <v>0</v>
      </c>
    </row>
    <row r="15" spans="1:12" x14ac:dyDescent="0.25">
      <c r="A15" s="5">
        <f>A6</f>
        <v>1</v>
      </c>
      <c r="B15" s="11">
        <f>B6</f>
        <v>1</v>
      </c>
      <c r="C15" s="17" t="s">
        <v>4</v>
      </c>
      <c r="D15" s="20" t="s">
        <v>12</v>
      </c>
      <c r="E15" s="25" t="s">
        <v>26</v>
      </c>
      <c r="F15" s="33">
        <v>100</v>
      </c>
      <c r="G15" s="33">
        <v>0.7</v>
      </c>
      <c r="H15" s="33">
        <v>0.1</v>
      </c>
      <c r="I15" s="33">
        <v>1.9</v>
      </c>
      <c r="J15" s="33">
        <v>12</v>
      </c>
      <c r="K15" s="34" t="s">
        <v>43</v>
      </c>
      <c r="L15" s="31"/>
    </row>
    <row r="16" spans="1:12" ht="25.5" x14ac:dyDescent="0.25">
      <c r="A16" s="3"/>
      <c r="B16" s="9"/>
      <c r="C16" s="15"/>
      <c r="D16" s="20" t="s">
        <v>13</v>
      </c>
      <c r="E16" s="25" t="s">
        <v>27</v>
      </c>
      <c r="F16" s="34">
        <v>250</v>
      </c>
      <c r="G16" s="34">
        <v>5.49</v>
      </c>
      <c r="H16" s="34">
        <v>5.27</v>
      </c>
      <c r="I16" s="34">
        <v>16.53</v>
      </c>
      <c r="J16" s="34">
        <v>148</v>
      </c>
      <c r="K16" s="34" t="s">
        <v>44</v>
      </c>
      <c r="L16" s="31"/>
    </row>
    <row r="17" spans="1:12" ht="38.25" x14ac:dyDescent="0.25">
      <c r="A17" s="3"/>
      <c r="B17" s="9"/>
      <c r="C17" s="15"/>
      <c r="D17" s="20" t="s">
        <v>14</v>
      </c>
      <c r="E17" s="26" t="s">
        <v>28</v>
      </c>
      <c r="F17" s="35">
        <v>100</v>
      </c>
      <c r="G17" s="35">
        <v>8.23</v>
      </c>
      <c r="H17" s="35">
        <v>14.53</v>
      </c>
      <c r="I17" s="35">
        <v>10.75</v>
      </c>
      <c r="J17" s="35">
        <v>242.5</v>
      </c>
      <c r="K17" s="41" t="s">
        <v>45</v>
      </c>
      <c r="L17" s="31"/>
    </row>
    <row r="18" spans="1:12" ht="25.5" x14ac:dyDescent="0.25">
      <c r="A18" s="3"/>
      <c r="B18" s="9"/>
      <c r="C18" s="15"/>
      <c r="D18" s="20" t="s">
        <v>15</v>
      </c>
      <c r="E18" s="27" t="s">
        <v>29</v>
      </c>
      <c r="F18" s="36">
        <v>200</v>
      </c>
      <c r="G18" s="36">
        <v>3.51</v>
      </c>
      <c r="H18" s="36">
        <v>12.93</v>
      </c>
      <c r="I18" s="36">
        <v>16.39</v>
      </c>
      <c r="J18" s="36">
        <v>270.48</v>
      </c>
      <c r="K18" s="44" t="s">
        <v>46</v>
      </c>
      <c r="L18" s="31"/>
    </row>
    <row r="19" spans="1:12" ht="25.5" x14ac:dyDescent="0.25">
      <c r="A19" s="3"/>
      <c r="B19" s="9"/>
      <c r="C19" s="15"/>
      <c r="D19" s="20" t="s">
        <v>16</v>
      </c>
      <c r="E19" s="25" t="s">
        <v>30</v>
      </c>
      <c r="F19" s="33">
        <v>200</v>
      </c>
      <c r="G19" s="33">
        <v>1</v>
      </c>
      <c r="H19" s="33">
        <v>0</v>
      </c>
      <c r="I19" s="33">
        <v>22.2</v>
      </c>
      <c r="J19" s="33">
        <v>84.8</v>
      </c>
      <c r="K19" s="34" t="s">
        <v>47</v>
      </c>
      <c r="L19" s="31"/>
    </row>
    <row r="20" spans="1:12" x14ac:dyDescent="0.25">
      <c r="A20" s="3"/>
      <c r="B20" s="9"/>
      <c r="C20" s="15"/>
      <c r="D20" s="20" t="s">
        <v>17</v>
      </c>
      <c r="E20" s="28" t="s">
        <v>22</v>
      </c>
      <c r="F20" s="37">
        <v>20</v>
      </c>
      <c r="G20" s="37">
        <v>1.39</v>
      </c>
      <c r="H20" s="37">
        <f>0.33/30*20</f>
        <v>0.22000000000000003</v>
      </c>
      <c r="I20" s="37">
        <v>9.1999999999999993</v>
      </c>
      <c r="J20" s="37">
        <v>47.8</v>
      </c>
      <c r="K20" s="42" t="s">
        <v>40</v>
      </c>
      <c r="L20" s="31"/>
    </row>
    <row r="21" spans="1:12" x14ac:dyDescent="0.25">
      <c r="A21" s="3"/>
      <c r="B21" s="9"/>
      <c r="C21" s="15"/>
      <c r="D21" s="20" t="s">
        <v>18</v>
      </c>
      <c r="E21" s="27" t="s">
        <v>31</v>
      </c>
      <c r="F21" s="36">
        <v>30</v>
      </c>
      <c r="G21" s="36">
        <v>1.96</v>
      </c>
      <c r="H21" s="36">
        <f>0.44/40*30</f>
        <v>0.32999999999999996</v>
      </c>
      <c r="I21" s="36">
        <v>13.82</v>
      </c>
      <c r="J21" s="36">
        <v>68.97</v>
      </c>
      <c r="K21" s="42" t="s">
        <v>40</v>
      </c>
      <c r="L21" s="31"/>
    </row>
    <row r="22" spans="1:12" x14ac:dyDescent="0.25">
      <c r="A22" s="3"/>
      <c r="B22" s="9"/>
      <c r="C22" s="15"/>
      <c r="D22" s="19"/>
      <c r="E22" s="23"/>
      <c r="F22" s="31"/>
      <c r="G22" s="31"/>
      <c r="H22" s="31"/>
      <c r="I22" s="31"/>
      <c r="J22" s="31"/>
      <c r="K22" s="40"/>
      <c r="L22" s="31"/>
    </row>
    <row r="23" spans="1:12" x14ac:dyDescent="0.25">
      <c r="A23" s="3"/>
      <c r="B23" s="9"/>
      <c r="C23" s="15"/>
      <c r="D23" s="19"/>
      <c r="E23" s="23"/>
      <c r="F23" s="31"/>
      <c r="G23" s="31"/>
      <c r="H23" s="31"/>
      <c r="I23" s="31"/>
      <c r="J23" s="31"/>
      <c r="K23" s="40"/>
      <c r="L23" s="31"/>
    </row>
    <row r="24" spans="1:12" ht="15.75" customHeight="1" x14ac:dyDescent="0.25">
      <c r="A24" s="4"/>
      <c r="B24" s="10"/>
      <c r="C24" s="16"/>
      <c r="D24" s="21" t="s">
        <v>11</v>
      </c>
      <c r="E24" s="24"/>
      <c r="F24" s="32">
        <f>SUM(F15:F23)</f>
        <v>900</v>
      </c>
      <c r="G24" s="32">
        <f t="shared" ref="G24:J24" si="2">SUM(G15:G23)</f>
        <v>22.28</v>
      </c>
      <c r="H24" s="32">
        <f t="shared" si="2"/>
        <v>33.379999999999995</v>
      </c>
      <c r="I24" s="32">
        <f t="shared" si="2"/>
        <v>90.789999999999992</v>
      </c>
      <c r="J24" s="32">
        <f t="shared" si="2"/>
        <v>874.55</v>
      </c>
      <c r="K24" s="43"/>
      <c r="L24" s="32">
        <f t="shared" ref="L24" si="3">SUM(L15:L23)</f>
        <v>0</v>
      </c>
    </row>
    <row r="25" spans="1:12" ht="15.75" thickBot="1" x14ac:dyDescent="0.3">
      <c r="A25" s="6">
        <f>A6</f>
        <v>1</v>
      </c>
      <c r="B25" s="12">
        <f>B6</f>
        <v>1</v>
      </c>
      <c r="C25" s="56" t="s">
        <v>5</v>
      </c>
      <c r="D25" s="57"/>
      <c r="E25" s="29"/>
      <c r="F25" s="38">
        <f>F14+F24</f>
        <v>1400</v>
      </c>
      <c r="G25" s="38">
        <f t="shared" ref="G25:J25" si="4">G14+G24</f>
        <v>36.980000000000004</v>
      </c>
      <c r="H25" s="38">
        <f t="shared" si="4"/>
        <v>62.36</v>
      </c>
      <c r="I25" s="38">
        <f t="shared" si="4"/>
        <v>170.35999999999999</v>
      </c>
      <c r="J25" s="38">
        <f t="shared" si="4"/>
        <v>1529.83</v>
      </c>
      <c r="K25" s="38"/>
      <c r="L25" s="38">
        <f t="shared" ref="L25" si="5">L14+L24</f>
        <v>0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2023-11-20T06:02:18Z</dcterms:modified>
</cp:coreProperties>
</file>