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I23" i="1"/>
  <c r="G23" i="1"/>
  <c r="G24" i="1" s="1"/>
  <c r="F23" i="1"/>
  <c r="H20" i="1"/>
  <c r="H19" i="1"/>
  <c r="H23" i="1" s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</calcChain>
</file>

<file path=xl/sharedStrings.xml><?xml version="1.0" encoding="utf-8"?>
<sst xmlns="http://schemas.openxmlformats.org/spreadsheetml/2006/main" count="62" uniqueCount="58">
  <si>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</si>
  <si>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</si>
  <si>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</si>
  <si>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</si>
  <si>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</si>
  <si>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</si>
  <si>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</si>
  <si>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</si>
  <si>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</si>
  <si>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</si>
  <si>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</si>
  <si>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</si>
  <si>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</si>
  <si>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</si>
  <si>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</si>
  <si>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</si>
  <si>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</si>
  <si>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</si>
  <si>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</si>
  <si>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</si>
  <si>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</si>
  <si>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</si>
  <si>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</si>
  <si>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</si>
  <si>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</si>
  <si>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</si>
  <si>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</si>
  <si>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</si>
  <si>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творожно-морковная с вареньем</t>
  </si>
  <si>
    <t>224, 337.МТ2011</t>
  </si>
  <si>
    <t>гор.напиток</t>
  </si>
  <si>
    <t>Какао с молоком</t>
  </si>
  <si>
    <t>382.МТ2011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</si>
  <si>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</si>
  <si>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</si>
  <si>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</si>
  <si>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</si>
  <si>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</si>
  <si>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</si>
  <si>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</si>
  <si>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</si>
  <si>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</si>
  <si>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Зеленый горошек отварной</t>
  </si>
  <si>
    <t>306.МТ2011</t>
  </si>
  <si>
    <t>1 блюдо</t>
  </si>
  <si>
    <t>Щи из свежей капусты с картофелем</t>
  </si>
  <si>
    <t>88.МТ2011</t>
  </si>
  <si>
    <t>2 блюдо</t>
  </si>
  <si>
    <t>гарнир</t>
  </si>
  <si>
    <t>Плов из птицы</t>
  </si>
  <si>
    <t>291.МТ2011</t>
  </si>
  <si>
    <t>напиток</t>
  </si>
  <si>
    <t>Компот из свежих яблок</t>
  </si>
  <si>
    <t>342.МТ2011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</si>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</sst>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2" fontId="9" fillId="0" borderId="2" xfId="0" applyNumberFormat="1" applyFont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4" t="s">
        <v>1</v>
      </c>
      <c r="D1" s="55"/>
      <c r="E1" s="55"/>
      <c r="F1" s="3" t="s">
        <v>2</v>
      </c>
      <c r="G1" s="2" t="s">
        <v>3</v>
      </c>
      <c r="H1" s="56" t="s">
        <v>4</v>
      </c>
      <c r="I1" s="56"/>
      <c r="J1" s="56"/>
      <c r="K1" s="5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6" t="s">
        <v>7</v>
      </c>
      <c r="I2" s="56"/>
      <c r="J2" s="56"/>
      <c r="K2" s="5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11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13.37</v>
      </c>
      <c r="H6" s="21">
        <v>10.44</v>
      </c>
      <c r="I6" s="21">
        <v>39.61</v>
      </c>
      <c r="J6" s="21">
        <v>345</v>
      </c>
      <c r="K6" s="22" t="s">
        <v>29</v>
      </c>
      <c r="L6" s="23"/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.5" x14ac:dyDescent="0.25">
      <c r="A8" s="24"/>
      <c r="B8" s="25"/>
      <c r="C8" s="26"/>
      <c r="D8" s="31" t="s">
        <v>30</v>
      </c>
      <c r="E8" s="32" t="s">
        <v>31</v>
      </c>
      <c r="F8" s="33">
        <v>200</v>
      </c>
      <c r="G8" s="33">
        <v>4.08</v>
      </c>
      <c r="H8" s="33">
        <v>3</v>
      </c>
      <c r="I8" s="33">
        <v>17.579999999999998</v>
      </c>
      <c r="J8" s="33">
        <v>118.6</v>
      </c>
      <c r="K8" s="34" t="s">
        <v>32</v>
      </c>
      <c r="L8" s="29"/>
    </row>
    <row r="9" spans="1:12" x14ac:dyDescent="0.25">
      <c r="A9" s="24"/>
      <c r="B9" s="25"/>
      <c r="C9" s="26"/>
      <c r="D9" s="31" t="s">
        <v>33</v>
      </c>
      <c r="E9" s="35" t="s">
        <v>34</v>
      </c>
      <c r="F9" s="36">
        <v>30</v>
      </c>
      <c r="G9" s="36">
        <v>2.09</v>
      </c>
      <c r="H9" s="36">
        <v>0.33</v>
      </c>
      <c r="I9" s="36">
        <v>13.8</v>
      </c>
      <c r="J9" s="36">
        <v>71.7</v>
      </c>
      <c r="K9" s="37" t="s">
        <v>35</v>
      </c>
      <c r="L9" s="29"/>
    </row>
    <row r="10" spans="1:12" x14ac:dyDescent="0.25">
      <c r="A10" s="24"/>
      <c r="B10" s="25"/>
      <c r="C10" s="26"/>
      <c r="D10" s="31" t="s">
        <v>36</v>
      </c>
      <c r="E10" s="28"/>
      <c r="F10" s="38">
        <v>50</v>
      </c>
      <c r="G10" s="33">
        <v>0.2</v>
      </c>
      <c r="H10" s="33">
        <v>0</v>
      </c>
      <c r="I10" s="33">
        <v>5.35</v>
      </c>
      <c r="J10" s="33">
        <v>21</v>
      </c>
      <c r="K10" s="30"/>
      <c r="L10" s="29"/>
    </row>
    <row r="11" spans="1:12" x14ac:dyDescent="0.25">
      <c r="A11" s="24"/>
      <c r="B11" s="25"/>
      <c r="C11" s="26"/>
      <c r="D11" s="27"/>
      <c r="E11" s="28" t="s">
        <v>37</v>
      </c>
      <c r="F11" s="29">
        <v>10</v>
      </c>
      <c r="G11" s="33">
        <v>0.1</v>
      </c>
      <c r="H11" s="33">
        <v>7.2</v>
      </c>
      <c r="I11" s="33">
        <v>0.13</v>
      </c>
      <c r="J11" s="33">
        <v>66</v>
      </c>
      <c r="K11" s="34" t="s">
        <v>38</v>
      </c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9"/>
      <c r="B13" s="40"/>
      <c r="C13" s="41"/>
      <c r="D13" s="42" t="s">
        <v>39</v>
      </c>
      <c r="E13" s="43"/>
      <c r="F13" s="44">
        <f>SUM(F6:F12)</f>
        <v>510</v>
      </c>
      <c r="G13" s="44">
        <f t="shared" ref="G13:L13" si="0">SUM(G6:G12)</f>
        <v>19.84</v>
      </c>
      <c r="H13" s="44">
        <f t="shared" si="0"/>
        <v>20.97</v>
      </c>
      <c r="I13" s="44">
        <f t="shared" si="0"/>
        <v>76.469999999999985</v>
      </c>
      <c r="J13" s="44">
        <f t="shared" si="0"/>
        <v>622.30000000000007</v>
      </c>
      <c r="K13" s="45"/>
      <c r="L13" s="44">
        <f t="shared" si="0"/>
        <v>0</v>
      </c>
    </row>
    <row r="14" spans="1:12" ht="25.5" x14ac:dyDescent="0.25">
      <c r="A14" s="46">
        <f>A6</f>
        <v>1</v>
      </c>
      <c r="B14" s="47">
        <f>B6</f>
        <v>4</v>
      </c>
      <c r="C14" s="48" t="s">
        <v>40</v>
      </c>
      <c r="D14" s="31" t="s">
        <v>41</v>
      </c>
      <c r="E14" s="20" t="s">
        <v>42</v>
      </c>
      <c r="F14" s="21">
        <v>100</v>
      </c>
      <c r="G14" s="34">
        <v>2.88</v>
      </c>
      <c r="H14" s="34">
        <v>2.72</v>
      </c>
      <c r="I14" s="34">
        <v>5.78</v>
      </c>
      <c r="J14" s="34">
        <v>59.2</v>
      </c>
      <c r="K14" s="22" t="s">
        <v>43</v>
      </c>
      <c r="L14" s="29"/>
    </row>
    <row r="15" spans="1:12" x14ac:dyDescent="0.25">
      <c r="A15" s="24"/>
      <c r="B15" s="25"/>
      <c r="C15" s="26"/>
      <c r="D15" s="31" t="s">
        <v>44</v>
      </c>
      <c r="E15" s="32" t="s">
        <v>45</v>
      </c>
      <c r="F15" s="33">
        <v>250</v>
      </c>
      <c r="G15" s="49">
        <v>2.2000000000000002</v>
      </c>
      <c r="H15" s="49">
        <v>6.18</v>
      </c>
      <c r="I15" s="49">
        <v>9.8699999999999992</v>
      </c>
      <c r="J15" s="49">
        <v>112.18</v>
      </c>
      <c r="K15" s="34" t="s">
        <v>46</v>
      </c>
      <c r="L15" s="29"/>
    </row>
    <row r="16" spans="1:12" x14ac:dyDescent="0.25">
      <c r="A16" s="24"/>
      <c r="B16" s="25"/>
      <c r="C16" s="26"/>
      <c r="D16" s="31" t="s">
        <v>47</v>
      </c>
      <c r="E16" s="20"/>
      <c r="F16" s="21"/>
      <c r="G16" s="21"/>
      <c r="H16" s="21"/>
      <c r="I16" s="21"/>
      <c r="J16" s="21"/>
      <c r="K16" s="30"/>
      <c r="L16" s="29"/>
    </row>
    <row r="17" spans="1:12" ht="25.5" x14ac:dyDescent="0.25">
      <c r="A17" s="24"/>
      <c r="B17" s="25"/>
      <c r="C17" s="26"/>
      <c r="D17" s="31" t="s">
        <v>48</v>
      </c>
      <c r="E17" s="20" t="s">
        <v>49</v>
      </c>
      <c r="F17" s="21">
        <v>280</v>
      </c>
      <c r="G17" s="21">
        <v>25.21</v>
      </c>
      <c r="H17" s="21">
        <v>15.32</v>
      </c>
      <c r="I17" s="21">
        <v>51.03</v>
      </c>
      <c r="J17" s="21">
        <v>418.13</v>
      </c>
      <c r="K17" s="22" t="s">
        <v>50</v>
      </c>
      <c r="L17" s="29"/>
    </row>
    <row r="18" spans="1:12" ht="25.5" x14ac:dyDescent="0.25">
      <c r="A18" s="24"/>
      <c r="B18" s="25"/>
      <c r="C18" s="26"/>
      <c r="D18" s="31" t="s">
        <v>51</v>
      </c>
      <c r="E18" s="32" t="s">
        <v>52</v>
      </c>
      <c r="F18" s="33">
        <v>200</v>
      </c>
      <c r="G18" s="33">
        <v>0.16</v>
      </c>
      <c r="H18" s="33">
        <v>0.16</v>
      </c>
      <c r="I18" s="33">
        <v>23.78</v>
      </c>
      <c r="J18" s="33">
        <v>97.6</v>
      </c>
      <c r="K18" s="34" t="s">
        <v>53</v>
      </c>
      <c r="L18" s="29"/>
    </row>
    <row r="19" spans="1:12" x14ac:dyDescent="0.25">
      <c r="A19" s="24"/>
      <c r="B19" s="25"/>
      <c r="C19" s="26"/>
      <c r="D19" s="31" t="s">
        <v>54</v>
      </c>
      <c r="E19" s="35" t="s">
        <v>34</v>
      </c>
      <c r="F19" s="36">
        <v>20</v>
      </c>
      <c r="G19" s="36">
        <v>1.39</v>
      </c>
      <c r="H19" s="36">
        <f>0.33/30*20</f>
        <v>0.22000000000000003</v>
      </c>
      <c r="I19" s="36">
        <v>9.1999999999999993</v>
      </c>
      <c r="J19" s="36">
        <v>47.8</v>
      </c>
      <c r="K19" s="37" t="s">
        <v>35</v>
      </c>
      <c r="L19" s="29"/>
    </row>
    <row r="20" spans="1:12" x14ac:dyDescent="0.25">
      <c r="A20" s="24"/>
      <c r="B20" s="25"/>
      <c r="C20" s="26"/>
      <c r="D20" s="31" t="s">
        <v>55</v>
      </c>
      <c r="E20" s="20" t="s">
        <v>56</v>
      </c>
      <c r="F20" s="21">
        <v>30</v>
      </c>
      <c r="G20" s="21">
        <v>1.96</v>
      </c>
      <c r="H20" s="21">
        <f>0.44/40*30</f>
        <v>0.32999999999999996</v>
      </c>
      <c r="I20" s="21">
        <v>13.82</v>
      </c>
      <c r="J20" s="21">
        <v>68.97</v>
      </c>
      <c r="K20" s="37" t="s">
        <v>35</v>
      </c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9"/>
      <c r="B23" s="40"/>
      <c r="C23" s="41"/>
      <c r="D23" s="42" t="s">
        <v>39</v>
      </c>
      <c r="E23" s="43"/>
      <c r="F23" s="44">
        <f>SUM(F14:F22)</f>
        <v>880</v>
      </c>
      <c r="G23" s="44">
        <f t="shared" ref="G23:L23" si="1">SUM(G14:G22)</f>
        <v>33.799999999999997</v>
      </c>
      <c r="H23" s="44">
        <f t="shared" si="1"/>
        <v>24.929999999999996</v>
      </c>
      <c r="I23" s="44">
        <f t="shared" si="1"/>
        <v>113.48000000000002</v>
      </c>
      <c r="J23" s="44">
        <f t="shared" si="1"/>
        <v>803.88</v>
      </c>
      <c r="K23" s="45"/>
      <c r="L23" s="44">
        <f t="shared" si="1"/>
        <v>0</v>
      </c>
    </row>
    <row r="24" spans="1:12" ht="15.75" thickBot="1" x14ac:dyDescent="0.3">
      <c r="A24" s="50">
        <f>A6</f>
        <v>1</v>
      </c>
      <c r="B24" s="51">
        <f>B6</f>
        <v>4</v>
      </c>
      <c r="C24" s="57" t="s">
        <v>57</v>
      </c>
      <c r="D24" s="58"/>
      <c r="E24" s="52"/>
      <c r="F24" s="53">
        <f>F13+F23</f>
        <v>1390</v>
      </c>
      <c r="G24" s="53">
        <f t="shared" ref="G24:L24" si="2">G13+G23</f>
        <v>53.64</v>
      </c>
      <c r="H24" s="53">
        <f t="shared" si="2"/>
        <v>45.899999999999991</v>
      </c>
      <c r="I24" s="53">
        <f t="shared" si="2"/>
        <v>189.95</v>
      </c>
      <c r="J24" s="53">
        <f t="shared" si="2"/>
        <v>1426.18</v>
      </c>
      <c r="K24" s="53"/>
      <c r="L24" s="53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2023-11-09T07:38:22Z</dcterms:created>
  <dcterms:modified xsi:type="dcterms:W3CDTF">2023-11-23T09:55:45Z</dcterms:modified>
</cp:coreProperties>
</file>