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<sst xmlns="http://schemas.openxmlformats.org/spreadsheetml/2006/main" count="65" uniqueCount="61">
  <si>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</si>
  <si>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</si>
  <si>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</si>
  <si>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</si>
  <si>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</si>
  <si>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</si>
  <si>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</si>
  <si>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</si>
  <si>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</si>
  <si>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</si>
  <si>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</si>
  <si>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</si>
  <si>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</si>
  <si>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</si>
  <si>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</si>
  <si>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</si>
  <si>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</si>
  <si>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</si>
  <si>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</si>
  <si>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</si>
  <si>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</si>
  <si>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</si>
  <si>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</si>
  <si>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</si>
  <si>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</si>
  <si>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</si>
  <si>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</si>
  <si>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</si>
  <si>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</si>
  <si>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187, 330.МТ2011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</si>
  <si>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</si>
  <si>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</si>
  <si>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</si>
  <si>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</si>
  <si>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</si>
  <si>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</si>
  <si>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</si>
  <si>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</si>
  <si>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</si>
  <si>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</si>
  <si>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</si>
  <si>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</si>
  <si>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</si>
  <si>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Помидор порционно</t>
  </si>
  <si>
    <t>52.МТ2011</t>
  </si>
  <si>
    <t>1 блюдо</t>
  </si>
  <si>
    <t>Рассольник ленинградский</t>
  </si>
  <si>
    <t>96.МТ2011</t>
  </si>
  <si>
    <t>2 блюдо</t>
  </si>
  <si>
    <t>Пюре картофельное</t>
  </si>
  <si>
    <t>312.МТ2011</t>
  </si>
  <si>
    <t>гарнир</t>
  </si>
  <si>
    <t>Рыба, тушеная в томате с овощами</t>
  </si>
  <si>
    <t>229.МТ2011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</si>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</sst>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6" sqref="P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7.84</v>
      </c>
      <c r="H6" s="21">
        <v>7.27</v>
      </c>
      <c r="I6" s="21">
        <v>35.51</v>
      </c>
      <c r="J6" s="21">
        <v>257.23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20" t="s">
        <v>31</v>
      </c>
      <c r="F8" s="21">
        <v>200</v>
      </c>
      <c r="G8" s="21">
        <v>4.08</v>
      </c>
      <c r="H8" s="21">
        <v>3</v>
      </c>
      <c r="I8" s="21">
        <v>17.579999999999998</v>
      </c>
      <c r="J8" s="21">
        <v>118.6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0" t="s">
        <v>34</v>
      </c>
      <c r="F9" s="31">
        <v>30</v>
      </c>
      <c r="G9" s="31">
        <v>2.09</v>
      </c>
      <c r="H9" s="31">
        <v>0.33</v>
      </c>
      <c r="I9" s="31">
        <v>13.8</v>
      </c>
      <c r="J9" s="31">
        <v>71.7</v>
      </c>
      <c r="K9" s="32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20" t="s">
        <v>37</v>
      </c>
      <c r="F10" s="21">
        <v>100</v>
      </c>
      <c r="G10" s="21">
        <v>108</v>
      </c>
      <c r="H10" s="21">
        <v>0.35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3"/>
      <c r="B13" s="34"/>
      <c r="C13" s="35"/>
      <c r="D13" s="36" t="s">
        <v>40</v>
      </c>
      <c r="E13" s="37"/>
      <c r="F13" s="38">
        <f>SUM(F6:F12)</f>
        <v>550</v>
      </c>
      <c r="G13" s="38">
        <f t="shared" ref="G13:J13" si="0">SUM(G6:G12)</f>
        <v>122.11</v>
      </c>
      <c r="H13" s="38">
        <f t="shared" si="0"/>
        <v>18.149999999999999</v>
      </c>
      <c r="I13" s="38">
        <f t="shared" si="0"/>
        <v>78.319999999999993</v>
      </c>
      <c r="J13" s="38">
        <f t="shared" si="0"/>
        <v>559.53</v>
      </c>
      <c r="K13" s="39"/>
      <c r="L13" s="38">
        <f t="shared" ref="L13" si="1">SUM(L6:L12)</f>
        <v>0</v>
      </c>
    </row>
    <row r="14" spans="1:12" x14ac:dyDescent="0.25">
      <c r="A14" s="40">
        <f>A6</f>
        <v>2</v>
      </c>
      <c r="B14" s="40">
        <f>B6</f>
        <v>2</v>
      </c>
      <c r="C14" s="41" t="s">
        <v>41</v>
      </c>
      <c r="D14" s="29" t="s">
        <v>42</v>
      </c>
      <c r="E14" s="20" t="s">
        <v>43</v>
      </c>
      <c r="F14" s="22">
        <v>100</v>
      </c>
      <c r="G14" s="22">
        <v>1.4</v>
      </c>
      <c r="H14" s="22">
        <v>6.02</v>
      </c>
      <c r="I14" s="22">
        <v>8.27</v>
      </c>
      <c r="J14" s="22">
        <v>92.8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2" t="s">
        <v>46</v>
      </c>
      <c r="F15" s="43">
        <v>250</v>
      </c>
      <c r="G15" s="43">
        <v>2.6</v>
      </c>
      <c r="H15" s="43">
        <v>5.75</v>
      </c>
      <c r="I15" s="43">
        <v>16.98</v>
      </c>
      <c r="J15" s="43">
        <v>100.8</v>
      </c>
      <c r="K15" s="44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20" t="s">
        <v>49</v>
      </c>
      <c r="F16" s="45">
        <v>200</v>
      </c>
      <c r="G16" s="45">
        <v>4.1100000000000003</v>
      </c>
      <c r="H16" s="45">
        <v>3.11</v>
      </c>
      <c r="I16" s="45">
        <v>25.5</v>
      </c>
      <c r="J16" s="45">
        <v>159.63999999999999</v>
      </c>
      <c r="K16" s="46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20" t="s">
        <v>52</v>
      </c>
      <c r="F17" s="22">
        <v>100</v>
      </c>
      <c r="G17" s="22">
        <v>15.16</v>
      </c>
      <c r="H17" s="22">
        <v>3.66</v>
      </c>
      <c r="I17" s="22">
        <v>1.84</v>
      </c>
      <c r="J17" s="22">
        <v>101.16</v>
      </c>
      <c r="K17" s="22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47" t="s">
        <v>55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0" t="s">
        <v>34</v>
      </c>
      <c r="F19" s="31">
        <v>20</v>
      </c>
      <c r="G19" s="31">
        <v>1.39</v>
      </c>
      <c r="H19" s="31">
        <f>0.33/30*20</f>
        <v>0.22000000000000003</v>
      </c>
      <c r="I19" s="31">
        <v>9.1999999999999993</v>
      </c>
      <c r="J19" s="31">
        <v>47.8</v>
      </c>
      <c r="K19" s="32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8" t="s">
        <v>59</v>
      </c>
      <c r="F20" s="45">
        <v>30</v>
      </c>
      <c r="G20" s="45">
        <v>1.96</v>
      </c>
      <c r="H20" s="45">
        <f>0.44/40*30</f>
        <v>0.32999999999999996</v>
      </c>
      <c r="I20" s="45">
        <v>13.82</v>
      </c>
      <c r="J20" s="45">
        <v>68.97</v>
      </c>
      <c r="K20" s="32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3"/>
      <c r="B23" s="34"/>
      <c r="C23" s="35"/>
      <c r="D23" s="36" t="s">
        <v>40</v>
      </c>
      <c r="E23" s="37"/>
      <c r="F23" s="38">
        <f>SUM(F14:F22)</f>
        <v>900</v>
      </c>
      <c r="G23" s="38">
        <f t="shared" ref="G23:J23" si="2">SUM(G14:G22)</f>
        <v>27.78</v>
      </c>
      <c r="H23" s="38">
        <f t="shared" si="2"/>
        <v>19.389999999999997</v>
      </c>
      <c r="I23" s="38">
        <f t="shared" si="2"/>
        <v>122.87</v>
      </c>
      <c r="J23" s="38">
        <f t="shared" si="2"/>
        <v>767.55</v>
      </c>
      <c r="K23" s="39"/>
      <c r="L23" s="38">
        <f t="shared" ref="L23" si="3">SUM(L14:L22)</f>
        <v>0</v>
      </c>
    </row>
    <row r="24" spans="1:12" ht="15.75" thickBot="1" x14ac:dyDescent="0.3">
      <c r="A24" s="49">
        <f>A6</f>
        <v>2</v>
      </c>
      <c r="B24" s="49">
        <f>B6</f>
        <v>2</v>
      </c>
      <c r="C24" s="55" t="s">
        <v>60</v>
      </c>
      <c r="D24" s="56"/>
      <c r="E24" s="50"/>
      <c r="F24" s="51">
        <f>F13+F23</f>
        <v>1450</v>
      </c>
      <c r="G24" s="51">
        <f t="shared" ref="G24:L24" si="4">G13+G23</f>
        <v>149.88999999999999</v>
      </c>
      <c r="H24" s="51">
        <f t="shared" si="4"/>
        <v>37.539999999999992</v>
      </c>
      <c r="I24" s="51">
        <f t="shared" si="4"/>
        <v>201.19</v>
      </c>
      <c r="J24" s="51">
        <f t="shared" si="4"/>
        <v>1327.08</v>
      </c>
      <c r="K24" s="51"/>
      <c r="L24" s="51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2023-11-28T05:30:09Z</dcterms:modified>
</cp:coreProperties>
</file>