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I25" i="1" s="1"/>
  <c r="G24" i="1"/>
  <c r="F24" i="1"/>
  <c r="H21" i="1"/>
  <c r="H20" i="1"/>
  <c r="H24" i="1" s="1"/>
  <c r="H25" i="1" s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<sst xmlns="http://schemas.openxmlformats.org/spreadsheetml/2006/main" count="67" uniqueCount="63">
  <si>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</si>
  <si>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</si>
  <si>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</si>
  <si>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</si>
  <si>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</si>
  <si>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</si>
  <si>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</si>
  <si>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</si>
  <si>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</si>
  <si>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</si>
  <si>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</si>
  <si>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</si>
  <si>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</si>
  <si>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</si>
  <si>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</si>
  <si>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</si>
  <si>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</si>
  <si>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</si>
  <si>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</si>
  <si>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</si>
  <si>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</si>
  <si>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</si>
  <si>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</si>
  <si>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</si>
  <si>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</si>
  <si>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</si>
  <si>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</si>
  <si>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</si>
  <si>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</si>
  <si>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</si>
  <si>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</si>
  <si>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</si>
  <si>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</si>
  <si>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</si>
  <si>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</si>
  <si>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</si>
  <si>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</si>
  <si>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</si>
  <si>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</si>
  <si>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</si>
  <si>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</si>
  <si>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</si>
  <si>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</si>
  <si>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</si>
  <si>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</si>
  <si>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овсяная молочная</t>
  </si>
  <si>
    <t>182.МТ2011</t>
  </si>
  <si>
    <t>Чай с сахаром</t>
  </si>
  <si>
    <t>376.МТ2011</t>
  </si>
  <si>
    <t>Сыр (порциями)</t>
  </si>
  <si>
    <t>15.МТ2011</t>
  </si>
  <si>
    <t>Кондитерское изделие</t>
  </si>
  <si>
    <t>Салат из квашеной капусты</t>
  </si>
  <si>
    <t>47.МТ2011</t>
  </si>
  <si>
    <t>Суп картофельный с горохом</t>
  </si>
  <si>
    <t>102.МТ2011</t>
  </si>
  <si>
    <t>Птица запеченая</t>
  </si>
  <si>
    <t>293.МТ2011</t>
  </si>
  <si>
    <t>Макаронные изделия отварные</t>
  </si>
  <si>
    <t>309.МТ2011</t>
  </si>
  <si>
    <t>Сок фруктовый (яблочный)</t>
  </si>
  <si>
    <t>389.МТ2011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</si>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</sst>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46">
        <v>2</v>
      </c>
      <c r="B6" s="47">
        <v>3</v>
      </c>
      <c r="C6" s="17" t="s">
        <v>26</v>
      </c>
      <c r="D6" s="18" t="s">
        <v>27</v>
      </c>
      <c r="E6" s="19" t="s">
        <v>45</v>
      </c>
      <c r="F6" s="20">
        <v>210</v>
      </c>
      <c r="G6" s="20">
        <v>7.74</v>
      </c>
      <c r="H6" s="20">
        <v>5.58</v>
      </c>
      <c r="I6" s="20">
        <v>44.11</v>
      </c>
      <c r="J6" s="20">
        <v>258</v>
      </c>
      <c r="K6" s="21" t="s">
        <v>46</v>
      </c>
      <c r="L6" s="22"/>
    </row>
    <row r="7" spans="1:12" x14ac:dyDescent="0.25">
      <c r="A7" s="48"/>
      <c r="B7" s="16"/>
      <c r="C7" s="23"/>
      <c r="D7" s="24"/>
      <c r="E7" s="25"/>
      <c r="F7" s="26"/>
      <c r="G7" s="26"/>
      <c r="H7" s="26"/>
      <c r="I7" s="26"/>
      <c r="J7" s="26"/>
      <c r="K7" s="21"/>
      <c r="L7" s="26"/>
    </row>
    <row r="8" spans="1:12" ht="25.5" x14ac:dyDescent="0.25">
      <c r="A8" s="48"/>
      <c r="B8" s="16"/>
      <c r="C8" s="23"/>
      <c r="D8" s="28" t="s">
        <v>28</v>
      </c>
      <c r="E8" s="19" t="s">
        <v>47</v>
      </c>
      <c r="F8" s="20">
        <v>200</v>
      </c>
      <c r="G8" s="20">
        <v>0.53</v>
      </c>
      <c r="H8" s="20">
        <v>0</v>
      </c>
      <c r="I8" s="20">
        <v>9.4700000000000006</v>
      </c>
      <c r="J8" s="20">
        <v>60</v>
      </c>
      <c r="K8" s="21" t="s">
        <v>48</v>
      </c>
      <c r="L8" s="26"/>
    </row>
    <row r="9" spans="1:12" x14ac:dyDescent="0.25">
      <c r="A9" s="48"/>
      <c r="B9" s="16"/>
      <c r="C9" s="23"/>
      <c r="D9" s="28" t="s">
        <v>29</v>
      </c>
      <c r="E9" s="29" t="s">
        <v>30</v>
      </c>
      <c r="F9" s="30">
        <v>30</v>
      </c>
      <c r="G9" s="30">
        <v>2.09</v>
      </c>
      <c r="H9" s="30">
        <v>0.33</v>
      </c>
      <c r="I9" s="30">
        <v>13.8</v>
      </c>
      <c r="J9" s="30">
        <v>71.7</v>
      </c>
      <c r="K9" s="31" t="s">
        <v>31</v>
      </c>
      <c r="L9" s="26"/>
    </row>
    <row r="10" spans="1:12" x14ac:dyDescent="0.25">
      <c r="A10" s="48"/>
      <c r="B10" s="16"/>
      <c r="C10" s="23"/>
      <c r="D10" s="28" t="s">
        <v>32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48"/>
      <c r="B11" s="16"/>
      <c r="C11" s="23"/>
      <c r="D11" s="24"/>
      <c r="E11" s="25" t="s">
        <v>33</v>
      </c>
      <c r="F11" s="26">
        <v>10</v>
      </c>
      <c r="G11" s="20">
        <v>0.1</v>
      </c>
      <c r="H11" s="20">
        <v>7.2</v>
      </c>
      <c r="I11" s="20">
        <v>0.13</v>
      </c>
      <c r="J11" s="20">
        <v>66</v>
      </c>
      <c r="K11" s="21" t="s">
        <v>34</v>
      </c>
      <c r="L11" s="26"/>
    </row>
    <row r="12" spans="1:12" x14ac:dyDescent="0.25">
      <c r="A12" s="48"/>
      <c r="B12" s="16"/>
      <c r="C12" s="23"/>
      <c r="D12" s="24"/>
      <c r="E12" s="25" t="s">
        <v>49</v>
      </c>
      <c r="F12" s="26">
        <v>15</v>
      </c>
      <c r="G12" s="41">
        <v>5.48</v>
      </c>
      <c r="H12" s="20">
        <v>4.43</v>
      </c>
      <c r="I12" s="20">
        <v>0</v>
      </c>
      <c r="J12" s="20">
        <v>53.75</v>
      </c>
      <c r="K12" s="21" t="s">
        <v>50</v>
      </c>
      <c r="L12" s="26"/>
    </row>
    <row r="13" spans="1:12" x14ac:dyDescent="0.25">
      <c r="A13" s="48"/>
      <c r="B13" s="16"/>
      <c r="C13" s="23"/>
      <c r="D13" s="24"/>
      <c r="E13" s="25" t="s">
        <v>51</v>
      </c>
      <c r="F13" s="26">
        <v>35</v>
      </c>
      <c r="G13" s="41">
        <v>1.4</v>
      </c>
      <c r="H13" s="20">
        <v>6.3</v>
      </c>
      <c r="I13" s="20">
        <v>22.75</v>
      </c>
      <c r="J13" s="20">
        <v>152.83000000000001</v>
      </c>
      <c r="K13" s="49"/>
      <c r="L13" s="26"/>
    </row>
    <row r="14" spans="1:12" x14ac:dyDescent="0.25">
      <c r="A14" s="50"/>
      <c r="B14" s="32"/>
      <c r="C14" s="33"/>
      <c r="D14" s="34" t="s">
        <v>35</v>
      </c>
      <c r="E14" s="35"/>
      <c r="F14" s="51">
        <f>SUM(F6:F13)</f>
        <v>500</v>
      </c>
      <c r="G14" s="51">
        <f t="shared" ref="G14:J14" si="0">SUM(G6:G13)</f>
        <v>17.34</v>
      </c>
      <c r="H14" s="51">
        <f t="shared" si="0"/>
        <v>23.84</v>
      </c>
      <c r="I14" s="51">
        <f t="shared" si="0"/>
        <v>90.259999999999991</v>
      </c>
      <c r="J14" s="51">
        <f t="shared" si="0"/>
        <v>662.28</v>
      </c>
      <c r="K14" s="37"/>
      <c r="L14" s="36">
        <f t="shared" ref="L14" si="1">SUM(L6:L12)</f>
        <v>0</v>
      </c>
    </row>
    <row r="15" spans="1:12" x14ac:dyDescent="0.25">
      <c r="A15" s="52">
        <f>A6</f>
        <v>2</v>
      </c>
      <c r="B15" s="38">
        <f>B6</f>
        <v>3</v>
      </c>
      <c r="C15" s="39" t="s">
        <v>36</v>
      </c>
      <c r="D15" s="28" t="s">
        <v>37</v>
      </c>
      <c r="E15" s="53" t="s">
        <v>52</v>
      </c>
      <c r="F15" s="21">
        <v>100</v>
      </c>
      <c r="G15" s="21">
        <v>1.7</v>
      </c>
      <c r="H15" s="21">
        <v>5</v>
      </c>
      <c r="I15" s="21">
        <v>14.47</v>
      </c>
      <c r="J15" s="21">
        <v>84</v>
      </c>
      <c r="K15" s="21" t="s">
        <v>53</v>
      </c>
      <c r="L15" s="26"/>
    </row>
    <row r="16" spans="1:12" ht="25.5" x14ac:dyDescent="0.25">
      <c r="A16" s="48"/>
      <c r="B16" s="16"/>
      <c r="C16" s="23"/>
      <c r="D16" s="28" t="s">
        <v>38</v>
      </c>
      <c r="E16" s="19" t="s">
        <v>54</v>
      </c>
      <c r="F16" s="21">
        <v>250</v>
      </c>
      <c r="G16" s="21">
        <v>5.49</v>
      </c>
      <c r="H16" s="21">
        <v>5.27</v>
      </c>
      <c r="I16" s="21">
        <v>16.53</v>
      </c>
      <c r="J16" s="21">
        <v>148</v>
      </c>
      <c r="K16" s="21" t="s">
        <v>55</v>
      </c>
      <c r="L16" s="26"/>
    </row>
    <row r="17" spans="1:12" ht="25.5" x14ac:dyDescent="0.25">
      <c r="A17" s="48"/>
      <c r="B17" s="16"/>
      <c r="C17" s="23"/>
      <c r="D17" s="28" t="s">
        <v>39</v>
      </c>
      <c r="E17" s="19" t="s">
        <v>56</v>
      </c>
      <c r="F17" s="21">
        <v>100</v>
      </c>
      <c r="G17" s="21">
        <v>21.15</v>
      </c>
      <c r="H17" s="21">
        <v>24.61</v>
      </c>
      <c r="I17" s="21">
        <v>0.08</v>
      </c>
      <c r="J17" s="21">
        <v>307.36</v>
      </c>
      <c r="K17" s="21" t="s">
        <v>57</v>
      </c>
      <c r="L17" s="26"/>
    </row>
    <row r="18" spans="1:12" ht="25.5" x14ac:dyDescent="0.25">
      <c r="A18" s="48"/>
      <c r="B18" s="16"/>
      <c r="C18" s="23"/>
      <c r="D18" s="28" t="s">
        <v>40</v>
      </c>
      <c r="E18" s="42" t="s">
        <v>58</v>
      </c>
      <c r="F18" s="54">
        <v>200</v>
      </c>
      <c r="G18" s="54">
        <v>7.36</v>
      </c>
      <c r="H18" s="54">
        <v>6.02</v>
      </c>
      <c r="I18" s="54">
        <v>35.270000000000003</v>
      </c>
      <c r="J18" s="54">
        <v>224.6</v>
      </c>
      <c r="K18" s="40" t="s">
        <v>59</v>
      </c>
      <c r="L18" s="26"/>
    </row>
    <row r="19" spans="1:12" ht="25.5" x14ac:dyDescent="0.25">
      <c r="A19" s="48"/>
      <c r="B19" s="16"/>
      <c r="C19" s="23"/>
      <c r="D19" s="28" t="s">
        <v>41</v>
      </c>
      <c r="E19" s="19" t="s">
        <v>60</v>
      </c>
      <c r="F19" s="20">
        <v>200</v>
      </c>
      <c r="G19" s="20">
        <v>1</v>
      </c>
      <c r="H19" s="20">
        <v>0</v>
      </c>
      <c r="I19" s="20">
        <v>22.2</v>
      </c>
      <c r="J19" s="20">
        <v>84.8</v>
      </c>
      <c r="K19" s="21" t="s">
        <v>61</v>
      </c>
      <c r="L19" s="26"/>
    </row>
    <row r="20" spans="1:12" x14ac:dyDescent="0.25">
      <c r="A20" s="48"/>
      <c r="B20" s="16"/>
      <c r="C20" s="23"/>
      <c r="D20" s="28" t="s">
        <v>42</v>
      </c>
      <c r="E20" s="29" t="s">
        <v>30</v>
      </c>
      <c r="F20" s="30">
        <v>20</v>
      </c>
      <c r="G20" s="30">
        <v>1.39</v>
      </c>
      <c r="H20" s="30">
        <f>0.33/30*20</f>
        <v>0.22000000000000003</v>
      </c>
      <c r="I20" s="30">
        <v>9.1999999999999993</v>
      </c>
      <c r="J20" s="30">
        <v>47.8</v>
      </c>
      <c r="K20" s="31" t="s">
        <v>31</v>
      </c>
      <c r="L20" s="26"/>
    </row>
    <row r="21" spans="1:12" x14ac:dyDescent="0.25">
      <c r="A21" s="48"/>
      <c r="B21" s="16"/>
      <c r="C21" s="23"/>
      <c r="D21" s="28" t="s">
        <v>43</v>
      </c>
      <c r="E21" s="43" t="s">
        <v>62</v>
      </c>
      <c r="F21" s="41">
        <v>30</v>
      </c>
      <c r="G21" s="41">
        <v>1.96</v>
      </c>
      <c r="H21" s="41">
        <f>0.44/40*30</f>
        <v>0.32999999999999996</v>
      </c>
      <c r="I21" s="41">
        <v>13.82</v>
      </c>
      <c r="J21" s="41">
        <v>68.97</v>
      </c>
      <c r="K21" s="31" t="s">
        <v>31</v>
      </c>
      <c r="L21" s="26"/>
    </row>
    <row r="22" spans="1:12" x14ac:dyDescent="0.25">
      <c r="A22" s="48"/>
      <c r="B22" s="16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48"/>
      <c r="B23" s="16"/>
      <c r="C23" s="23"/>
      <c r="D23" s="24"/>
      <c r="E23" s="25"/>
      <c r="F23" s="26"/>
      <c r="G23" s="26"/>
      <c r="H23" s="26"/>
      <c r="I23" s="26"/>
      <c r="J23" s="26"/>
      <c r="K23" s="27"/>
      <c r="L23" s="26"/>
    </row>
    <row r="24" spans="1:12" x14ac:dyDescent="0.25">
      <c r="A24" s="50"/>
      <c r="B24" s="32"/>
      <c r="C24" s="33"/>
      <c r="D24" s="34" t="s">
        <v>35</v>
      </c>
      <c r="E24" s="35"/>
      <c r="F24" s="36">
        <f>SUM(F15:F23)</f>
        <v>900</v>
      </c>
      <c r="G24" s="36">
        <f t="shared" ref="G24:J24" si="2">SUM(G15:G23)</f>
        <v>40.050000000000004</v>
      </c>
      <c r="H24" s="36">
        <f t="shared" si="2"/>
        <v>41.449999999999989</v>
      </c>
      <c r="I24" s="36">
        <f t="shared" si="2"/>
        <v>111.57</v>
      </c>
      <c r="J24" s="36">
        <f t="shared" si="2"/>
        <v>965.53</v>
      </c>
      <c r="K24" s="37"/>
      <c r="L24" s="36">
        <f t="shared" ref="L24" si="3">SUM(L15:L23)</f>
        <v>0</v>
      </c>
    </row>
    <row r="25" spans="1:12" ht="15.75" thickBot="1" x14ac:dyDescent="0.3">
      <c r="A25" s="55">
        <f>A6</f>
        <v>2</v>
      </c>
      <c r="B25" s="56">
        <f>B6</f>
        <v>3</v>
      </c>
      <c r="C25" s="60" t="s">
        <v>44</v>
      </c>
      <c r="D25" s="61"/>
      <c r="E25" s="44"/>
      <c r="F25" s="45">
        <f>F14+F24</f>
        <v>1400</v>
      </c>
      <c r="G25" s="45">
        <f t="shared" ref="G25:L25" si="4">G14+G24</f>
        <v>57.39</v>
      </c>
      <c r="H25" s="45">
        <f t="shared" si="4"/>
        <v>65.289999999999992</v>
      </c>
      <c r="I25" s="45">
        <f t="shared" si="4"/>
        <v>201.82999999999998</v>
      </c>
      <c r="J25" s="45">
        <f t="shared" si="4"/>
        <v>1627.81</v>
      </c>
      <c r="K25" s="45"/>
      <c r="L25" s="45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2023-11-09T07:42:44Z</dcterms:created>
  <dcterms:modified xsi:type="dcterms:W3CDTF">2023-12-13T06:58:28Z</dcterms:modified>
</cp:coreProperties>
</file>