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Дека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G23" i="1"/>
  <c r="F23" i="1"/>
  <c r="F24" i="1" s="1"/>
  <c r="H20" i="1"/>
  <c r="H19" i="1"/>
  <c r="H23" i="1" s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<sst xmlns="http://schemas.openxmlformats.org/spreadsheetml/2006/main" count="65" uniqueCount="61">
  <si>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</si>
  <si>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</si>
  <si>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</si>
  <si>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</si>
  <si>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</si>
  <si>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</si>
  <si>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</si>
  <si>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</si>
  <si>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</si>
  <si>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</si>
  <si>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</si>
  <si>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</si>
  <si>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</si>
  <si>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</si>
  <si>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</si>
  <si>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</si>
  <si>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</si>
  <si>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</si>
  <si>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</si>
  <si>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</si>
  <si>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</si>
  <si>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</si>
  <si>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</si>
  <si>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</si>
  <si>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</si>
  <si>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</si>
  <si>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</si>
  <si>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</si>
  <si>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с сыром</t>
  </si>
  <si>
    <t>204.МТ2011</t>
  </si>
  <si>
    <t>гор.напиток</t>
  </si>
  <si>
    <t>Чай с сахаром</t>
  </si>
  <si>
    <t>376.МТ2011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</si>
  <si>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</si>
  <si>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</si>
  <si>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</si>
  <si>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</si>
  <si>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</si>
  <si>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</si>
  <si>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Кондитерское изделие</t>
  </si>
  <si>
    <t>итого</t>
  </si>
  <si>
    <t>Обед</t>
  </si>
  <si>
    <t>закуска</t>
  </si>
  <si>
    <t>Винегрет овощной</t>
  </si>
  <si>
    <t>67.МТ2011</t>
  </si>
  <si>
    <t>1 блюдо</t>
  </si>
  <si>
    <t>Суп картофельный с макаронными изделиями</t>
  </si>
  <si>
    <t>103.МТ2011</t>
  </si>
  <si>
    <t>2 блюдо</t>
  </si>
  <si>
    <t>Котлеты рыбные</t>
  </si>
  <si>
    <t>234.МТ2011</t>
  </si>
  <si>
    <t>гарнир</t>
  </si>
  <si>
    <t xml:space="preserve">Пюре картофельное </t>
  </si>
  <si>
    <t>312.МТ2011</t>
  </si>
  <si>
    <t>напиток</t>
  </si>
  <si>
    <t>Напиток из варенья</t>
  </si>
  <si>
    <t>387.МТ2011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</si>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</sst>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8" sqref="E1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6" t="s">
        <v>1</v>
      </c>
      <c r="D1" s="57"/>
      <c r="E1" s="57"/>
      <c r="F1" s="3" t="s">
        <v>2</v>
      </c>
      <c r="G1" s="2" t="s">
        <v>3</v>
      </c>
      <c r="H1" s="58" t="s">
        <v>4</v>
      </c>
      <c r="I1" s="58"/>
      <c r="J1" s="58"/>
      <c r="K1" s="5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8" t="s">
        <v>7</v>
      </c>
      <c r="I2" s="58"/>
      <c r="J2" s="58"/>
      <c r="K2" s="5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225</v>
      </c>
      <c r="G6" s="21">
        <v>15.22</v>
      </c>
      <c r="H6" s="21">
        <v>10.41</v>
      </c>
      <c r="I6" s="21">
        <v>38.369999999999997</v>
      </c>
      <c r="J6" s="21">
        <v>375.2</v>
      </c>
      <c r="K6" s="22" t="s">
        <v>29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30</v>
      </c>
      <c r="E8" s="32" t="s">
        <v>31</v>
      </c>
      <c r="F8" s="33">
        <v>200</v>
      </c>
      <c r="G8" s="33">
        <v>0.53</v>
      </c>
      <c r="H8" s="33">
        <v>0</v>
      </c>
      <c r="I8" s="33">
        <v>9.4700000000000006</v>
      </c>
      <c r="J8" s="33">
        <v>60</v>
      </c>
      <c r="K8" s="34" t="s">
        <v>32</v>
      </c>
      <c r="L8" s="29"/>
    </row>
    <row r="9" spans="1:12" x14ac:dyDescent="0.25">
      <c r="A9" s="24"/>
      <c r="B9" s="25"/>
      <c r="C9" s="26"/>
      <c r="D9" s="31" t="s">
        <v>33</v>
      </c>
      <c r="E9" s="35" t="s">
        <v>34</v>
      </c>
      <c r="F9" s="36">
        <v>30</v>
      </c>
      <c r="G9" s="36">
        <v>2.09</v>
      </c>
      <c r="H9" s="36">
        <v>0.33</v>
      </c>
      <c r="I9" s="36">
        <v>13.8</v>
      </c>
      <c r="J9" s="36">
        <v>71.7</v>
      </c>
      <c r="K9" s="37" t="s">
        <v>35</v>
      </c>
      <c r="L9" s="29"/>
    </row>
    <row r="10" spans="1:12" x14ac:dyDescent="0.25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 t="s">
        <v>37</v>
      </c>
      <c r="F11" s="29">
        <v>10</v>
      </c>
      <c r="G11" s="33">
        <v>0.1</v>
      </c>
      <c r="H11" s="33">
        <v>7.2</v>
      </c>
      <c r="I11" s="33">
        <v>0.13</v>
      </c>
      <c r="J11" s="33">
        <v>66</v>
      </c>
      <c r="K11" s="34" t="s">
        <v>38</v>
      </c>
      <c r="L11" s="29"/>
    </row>
    <row r="12" spans="1:12" x14ac:dyDescent="0.25">
      <c r="A12" s="24"/>
      <c r="B12" s="25"/>
      <c r="C12" s="26"/>
      <c r="D12" s="27"/>
      <c r="E12" s="28" t="s">
        <v>39</v>
      </c>
      <c r="F12" s="29">
        <v>35</v>
      </c>
      <c r="G12" s="21">
        <v>1.4</v>
      </c>
      <c r="H12" s="33">
        <v>6.3</v>
      </c>
      <c r="I12" s="33">
        <v>22.75</v>
      </c>
      <c r="J12" s="33">
        <v>152.83000000000001</v>
      </c>
      <c r="K12" s="30"/>
      <c r="L12" s="29"/>
    </row>
    <row r="13" spans="1:12" x14ac:dyDescent="0.25">
      <c r="A13" s="38"/>
      <c r="B13" s="39"/>
      <c r="C13" s="40"/>
      <c r="D13" s="41" t="s">
        <v>40</v>
      </c>
      <c r="E13" s="42"/>
      <c r="F13" s="43">
        <f>SUM(F6:F12)</f>
        <v>500</v>
      </c>
      <c r="G13" s="43">
        <f t="shared" ref="G13:L13" si="0">SUM(G6:G12)</f>
        <v>19.34</v>
      </c>
      <c r="H13" s="43">
        <f t="shared" si="0"/>
        <v>24.240000000000002</v>
      </c>
      <c r="I13" s="43">
        <f t="shared" si="0"/>
        <v>84.52000000000001</v>
      </c>
      <c r="J13" s="43">
        <f t="shared" si="0"/>
        <v>725.73</v>
      </c>
      <c r="K13" s="44"/>
      <c r="L13" s="43">
        <f t="shared" si="0"/>
        <v>0</v>
      </c>
    </row>
    <row r="14" spans="1:12" x14ac:dyDescent="0.25">
      <c r="A14" s="45">
        <f>A6</f>
        <v>1</v>
      </c>
      <c r="B14" s="46">
        <f>B6</f>
        <v>5</v>
      </c>
      <c r="C14" s="47" t="s">
        <v>41</v>
      </c>
      <c r="D14" s="31" t="s">
        <v>42</v>
      </c>
      <c r="E14" s="32" t="s">
        <v>43</v>
      </c>
      <c r="F14" s="33">
        <v>100</v>
      </c>
      <c r="G14" s="33">
        <v>1.4</v>
      </c>
      <c r="H14" s="33">
        <v>10.029999999999999</v>
      </c>
      <c r="I14" s="33">
        <v>7.28</v>
      </c>
      <c r="J14" s="33">
        <v>125.1</v>
      </c>
      <c r="K14" s="34" t="s">
        <v>44</v>
      </c>
      <c r="L14" s="29"/>
    </row>
    <row r="15" spans="1:12" ht="25.5" x14ac:dyDescent="0.25">
      <c r="A15" s="24"/>
      <c r="B15" s="25"/>
      <c r="C15" s="26"/>
      <c r="D15" s="31" t="s">
        <v>45</v>
      </c>
      <c r="E15" s="20" t="s">
        <v>46</v>
      </c>
      <c r="F15" s="21">
        <v>250</v>
      </c>
      <c r="G15" s="21">
        <v>2.73</v>
      </c>
      <c r="H15" s="21">
        <v>9.0500000000000007</v>
      </c>
      <c r="I15" s="21">
        <v>20.45</v>
      </c>
      <c r="J15" s="21">
        <v>117.9</v>
      </c>
      <c r="K15" s="22" t="s">
        <v>47</v>
      </c>
      <c r="L15" s="29"/>
    </row>
    <row r="16" spans="1:12" ht="25.5" x14ac:dyDescent="0.25">
      <c r="A16" s="24"/>
      <c r="B16" s="25"/>
      <c r="C16" s="26"/>
      <c r="D16" s="31" t="s">
        <v>48</v>
      </c>
      <c r="E16" s="32" t="s">
        <v>49</v>
      </c>
      <c r="F16" s="34">
        <v>100</v>
      </c>
      <c r="G16" s="34">
        <v>9.7899999999999991</v>
      </c>
      <c r="H16" s="34">
        <v>9.69</v>
      </c>
      <c r="I16" s="34">
        <v>11.96</v>
      </c>
      <c r="J16" s="34">
        <v>173.98</v>
      </c>
      <c r="K16" s="34" t="s">
        <v>50</v>
      </c>
      <c r="L16" s="29"/>
    </row>
    <row r="17" spans="1:12" ht="25.5" x14ac:dyDescent="0.25">
      <c r="A17" s="24"/>
      <c r="B17" s="25"/>
      <c r="C17" s="26"/>
      <c r="D17" s="31" t="s">
        <v>51</v>
      </c>
      <c r="E17" s="48" t="s">
        <v>52</v>
      </c>
      <c r="F17" s="49">
        <v>200</v>
      </c>
      <c r="G17" s="49">
        <v>4.1100000000000003</v>
      </c>
      <c r="H17" s="49">
        <v>3.11</v>
      </c>
      <c r="I17" s="49">
        <v>25.5</v>
      </c>
      <c r="J17" s="49">
        <v>159.63999999999999</v>
      </c>
      <c r="K17" s="50" t="s">
        <v>53</v>
      </c>
      <c r="L17" s="29"/>
    </row>
    <row r="18" spans="1:12" ht="25.5" x14ac:dyDescent="0.25">
      <c r="A18" s="24"/>
      <c r="B18" s="25"/>
      <c r="C18" s="26"/>
      <c r="D18" s="31" t="s">
        <v>54</v>
      </c>
      <c r="E18" s="32" t="s">
        <v>55</v>
      </c>
      <c r="F18" s="33">
        <v>200</v>
      </c>
      <c r="G18" s="34">
        <v>0.08</v>
      </c>
      <c r="H18" s="34">
        <v>0</v>
      </c>
      <c r="I18" s="34">
        <v>26.25</v>
      </c>
      <c r="J18" s="34">
        <v>105</v>
      </c>
      <c r="K18" s="34" t="s">
        <v>56</v>
      </c>
      <c r="L18" s="29"/>
    </row>
    <row r="19" spans="1:12" x14ac:dyDescent="0.25">
      <c r="A19" s="24"/>
      <c r="B19" s="25"/>
      <c r="C19" s="26"/>
      <c r="D19" s="31" t="s">
        <v>57</v>
      </c>
      <c r="E19" s="35" t="s">
        <v>34</v>
      </c>
      <c r="F19" s="36">
        <v>20</v>
      </c>
      <c r="G19" s="51">
        <v>1.39</v>
      </c>
      <c r="H19" s="51">
        <f>0.33/30*20</f>
        <v>0.22000000000000003</v>
      </c>
      <c r="I19" s="51">
        <v>9.1999999999999993</v>
      </c>
      <c r="J19" s="51">
        <v>47.8</v>
      </c>
      <c r="K19" s="37" t="s">
        <v>35</v>
      </c>
      <c r="L19" s="29"/>
    </row>
    <row r="20" spans="1:12" x14ac:dyDescent="0.25">
      <c r="A20" s="24"/>
      <c r="B20" s="25"/>
      <c r="C20" s="26"/>
      <c r="D20" s="31" t="s">
        <v>58</v>
      </c>
      <c r="E20" s="20" t="s">
        <v>59</v>
      </c>
      <c r="F20" s="21">
        <v>30</v>
      </c>
      <c r="G20" s="21">
        <v>1.96</v>
      </c>
      <c r="H20" s="21">
        <f>0.44/40*30</f>
        <v>0.32999999999999996</v>
      </c>
      <c r="I20" s="21">
        <v>13.82</v>
      </c>
      <c r="J20" s="21">
        <v>68.97</v>
      </c>
      <c r="K20" s="37" t="s">
        <v>35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8"/>
      <c r="B23" s="39"/>
      <c r="C23" s="40"/>
      <c r="D23" s="41" t="s">
        <v>40</v>
      </c>
      <c r="E23" s="42"/>
      <c r="F23" s="43">
        <f>SUM(F14:F22)</f>
        <v>900</v>
      </c>
      <c r="G23" s="43">
        <f t="shared" ref="G23:L23" si="1">SUM(G14:G22)</f>
        <v>21.459999999999997</v>
      </c>
      <c r="H23" s="43">
        <f t="shared" si="1"/>
        <v>32.429999999999993</v>
      </c>
      <c r="I23" s="43">
        <f t="shared" si="1"/>
        <v>114.46000000000001</v>
      </c>
      <c r="J23" s="43">
        <f t="shared" si="1"/>
        <v>798.39</v>
      </c>
      <c r="K23" s="44"/>
      <c r="L23" s="43">
        <f t="shared" si="1"/>
        <v>0</v>
      </c>
    </row>
    <row r="24" spans="1:12" ht="15.75" thickBot="1" x14ac:dyDescent="0.3">
      <c r="A24" s="52">
        <f>A6</f>
        <v>1</v>
      </c>
      <c r="B24" s="53">
        <f>B6</f>
        <v>5</v>
      </c>
      <c r="C24" s="59" t="s">
        <v>60</v>
      </c>
      <c r="D24" s="60"/>
      <c r="E24" s="54"/>
      <c r="F24" s="55">
        <f>F13+F23</f>
        <v>1400</v>
      </c>
      <c r="G24" s="55">
        <f t="shared" ref="G24:L24" si="2">G13+G23</f>
        <v>40.799999999999997</v>
      </c>
      <c r="H24" s="55">
        <f t="shared" si="2"/>
        <v>56.669999999999995</v>
      </c>
      <c r="I24" s="55">
        <f t="shared" si="2"/>
        <v>198.98000000000002</v>
      </c>
      <c r="J24" s="55">
        <f t="shared" si="2"/>
        <v>1524.12</v>
      </c>
      <c r="K24" s="55"/>
      <c r="L24" s="55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2023-11-09T07:39:40Z</dcterms:created>
  <dcterms:modified xsi:type="dcterms:W3CDTF">2023-12-21T07:22:23Z</dcterms:modified>
</cp:coreProperties>
</file>