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омпьютер Булычева И.С\БУХГАЛТЕРИЯ\Меню на сайт\Декабрь 2023\"/>
    </mc:Choice>
  </mc:AlternateContent>
  <bookViews>
    <workbookView xWindow="0" yWindow="0" windowWidth="20490" windowHeight="762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I24" i="1" s="1"/>
  <c r="G23" i="1"/>
  <c r="F23" i="1"/>
  <c r="H20" i="1"/>
  <c r="H19" i="1"/>
  <c r="H23" i="1" s="1"/>
  <c r="H24" i="1" s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<sst xmlns="http://schemas.openxmlformats.org/spreadsheetml/2006/main" count="65" uniqueCount="61">
  <si>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</si>
  <si>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</si>
  <si>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</si>
  <si>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</si>
  <si>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</si>
  <si>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</si>
  <si>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</si>
  <si>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</si>
  <si>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</si>
  <si>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</si>
  <si>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</si>
  <si>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</si>
  <si>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</si>
  <si>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</si>
  <si>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</si>
  <si>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</si>
  <si>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</si>
  <si>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</si>
  <si>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</si>
  <si>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</si>
  <si>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</si>
  <si>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</si>
  <si>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</si>
  <si>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</si>
  <si>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</si>
  <si>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</si>
  <si>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</si>
  <si>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</si>
  <si>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</si>
  <si>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187, 330.МТ2011</t>
  </si>
  <si>
    <t>гор.напиток</t>
  </si>
  <si>
    <t>Какао с молоком</t>
  </si>
  <si>
    <t>382.МТ2011</t>
  </si>
  <si>
    <t>хлеб</t>
  </si>
  <si>
    <t>Хлеб пшеничный</t>
  </si>
  <si>
    <t>ПР</t>
  </si>
  <si>
    <t>фрукты</t>
  </si>
  <si>
    <t>Яблоко</t>
  </si>
  <si>
    <t>масло сливочное (порциями)</t>
  </si>
  <si>
    <t>14.МТ2011</t>
  </si>
  <si>
    <t>итого</t>
  </si>
  <si>
    <t>Обед</t>
  </si>
  <si>
    <t>закуска</t>
  </si>
  <si>
    <t>Помидор порционно</t>
  </si>
  <si>
    <t>52.МТ2011</t>
  </si>
  <si>
    <t>1 блюдо</t>
  </si>
  <si>
    <t>Рассольник ленинградский</t>
  </si>
  <si>
    <t>96.МТ2011</t>
  </si>
  <si>
    <t>2 блюдо</t>
  </si>
  <si>
    <t>Пюре картофельное</t>
  </si>
  <si>
    <t>312.МТ2011</t>
  </si>
  <si>
    <t>гарнир</t>
  </si>
  <si>
    <t>Рыба, тушеная в томате с овощами</t>
  </si>
  <si>
    <t>229.МТ2011</t>
  </si>
  <si>
    <t>напиток</t>
  </si>
  <si>
    <t>Компот из смеси сухофруктов</t>
  </si>
  <si>
    <t>349.МТ2011</t>
  </si>
  <si>
    <t>хлеб бел.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</si>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</sst>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/>
    </xf>
    <xf numFmtId="0" fontId="9" fillId="0" borderId="1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2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5" sqref="P5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1" t="s">
        <v>0</v>
      </c>
      <c r="B1" s="2"/>
      <c r="C1" s="52" t="s">
        <v>1</v>
      </c>
      <c r="D1" s="53"/>
      <c r="E1" s="53"/>
      <c r="F1" s="3" t="s">
        <v>2</v>
      </c>
      <c r="G1" s="2" t="s">
        <v>3</v>
      </c>
      <c r="H1" s="54" t="s">
        <v>4</v>
      </c>
      <c r="I1" s="54"/>
      <c r="J1" s="54"/>
      <c r="K1" s="54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4" t="s">
        <v>7</v>
      </c>
      <c r="I2" s="54"/>
      <c r="J2" s="54"/>
      <c r="K2" s="54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26</v>
      </c>
      <c r="I3" s="8">
        <v>12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9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2</v>
      </c>
      <c r="B6" s="17">
        <v>2</v>
      </c>
      <c r="C6" s="18" t="s">
        <v>26</v>
      </c>
      <c r="D6" s="19" t="s">
        <v>27</v>
      </c>
      <c r="E6" s="20" t="s">
        <v>28</v>
      </c>
      <c r="F6" s="21">
        <v>210</v>
      </c>
      <c r="G6" s="21">
        <v>7.84</v>
      </c>
      <c r="H6" s="21">
        <v>7.27</v>
      </c>
      <c r="I6" s="21">
        <v>35.51</v>
      </c>
      <c r="J6" s="21">
        <v>257.23</v>
      </c>
      <c r="K6" s="22" t="s">
        <v>29</v>
      </c>
      <c r="L6" s="23"/>
    </row>
    <row r="7" spans="1:12" x14ac:dyDescent="0.25">
      <c r="A7" s="16"/>
      <c r="B7" s="17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16"/>
      <c r="B8" s="17"/>
      <c r="C8" s="24"/>
      <c r="D8" s="29" t="s">
        <v>30</v>
      </c>
      <c r="E8" s="20" t="s">
        <v>31</v>
      </c>
      <c r="F8" s="21">
        <v>200</v>
      </c>
      <c r="G8" s="21">
        <v>4.08</v>
      </c>
      <c r="H8" s="21">
        <v>3</v>
      </c>
      <c r="I8" s="21">
        <v>17.579999999999998</v>
      </c>
      <c r="J8" s="21">
        <v>118.6</v>
      </c>
      <c r="K8" s="22" t="s">
        <v>32</v>
      </c>
      <c r="L8" s="27"/>
    </row>
    <row r="9" spans="1:12" x14ac:dyDescent="0.25">
      <c r="A9" s="16"/>
      <c r="B9" s="17"/>
      <c r="C9" s="24"/>
      <c r="D9" s="29" t="s">
        <v>33</v>
      </c>
      <c r="E9" s="30" t="s">
        <v>34</v>
      </c>
      <c r="F9" s="31">
        <v>30</v>
      </c>
      <c r="G9" s="31">
        <v>2.09</v>
      </c>
      <c r="H9" s="31">
        <v>0.33</v>
      </c>
      <c r="I9" s="31">
        <v>13.8</v>
      </c>
      <c r="J9" s="31">
        <v>71.7</v>
      </c>
      <c r="K9" s="32" t="s">
        <v>35</v>
      </c>
      <c r="L9" s="27"/>
    </row>
    <row r="10" spans="1:12" x14ac:dyDescent="0.25">
      <c r="A10" s="16"/>
      <c r="B10" s="17"/>
      <c r="C10" s="24"/>
      <c r="D10" s="29" t="s">
        <v>36</v>
      </c>
      <c r="E10" s="20" t="s">
        <v>37</v>
      </c>
      <c r="F10" s="21">
        <v>100</v>
      </c>
      <c r="G10" s="21">
        <v>108</v>
      </c>
      <c r="H10" s="21">
        <v>0.35</v>
      </c>
      <c r="I10" s="21">
        <v>11.3</v>
      </c>
      <c r="J10" s="21">
        <v>46</v>
      </c>
      <c r="K10" s="28"/>
      <c r="L10" s="27"/>
    </row>
    <row r="11" spans="1:12" x14ac:dyDescent="0.25">
      <c r="A11" s="16"/>
      <c r="B11" s="17"/>
      <c r="C11" s="24"/>
      <c r="D11" s="25"/>
      <c r="E11" s="26" t="s">
        <v>38</v>
      </c>
      <c r="F11" s="27">
        <v>10</v>
      </c>
      <c r="G11" s="21">
        <v>0.1</v>
      </c>
      <c r="H11" s="21">
        <v>7.2</v>
      </c>
      <c r="I11" s="21">
        <v>0.13</v>
      </c>
      <c r="J11" s="21">
        <v>66</v>
      </c>
      <c r="K11" s="22" t="s">
        <v>39</v>
      </c>
      <c r="L11" s="27"/>
    </row>
    <row r="12" spans="1:12" x14ac:dyDescent="0.25">
      <c r="A12" s="16"/>
      <c r="B12" s="17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3"/>
      <c r="B13" s="34"/>
      <c r="C13" s="35"/>
      <c r="D13" s="36" t="s">
        <v>40</v>
      </c>
      <c r="E13" s="37"/>
      <c r="F13" s="38">
        <f>SUM(F6:F12)</f>
        <v>550</v>
      </c>
      <c r="G13" s="38">
        <f t="shared" ref="G13:J13" si="0">SUM(G6:G12)</f>
        <v>122.11</v>
      </c>
      <c r="H13" s="38">
        <f t="shared" si="0"/>
        <v>18.149999999999999</v>
      </c>
      <c r="I13" s="38">
        <f t="shared" si="0"/>
        <v>78.319999999999993</v>
      </c>
      <c r="J13" s="38">
        <f t="shared" si="0"/>
        <v>559.53</v>
      </c>
      <c r="K13" s="39"/>
      <c r="L13" s="38">
        <f t="shared" ref="L13" si="1">SUM(L6:L12)</f>
        <v>0</v>
      </c>
    </row>
    <row r="14" spans="1:12" x14ac:dyDescent="0.25">
      <c r="A14" s="40">
        <f>A6</f>
        <v>2</v>
      </c>
      <c r="B14" s="40">
        <f>B6</f>
        <v>2</v>
      </c>
      <c r="C14" s="41" t="s">
        <v>41</v>
      </c>
      <c r="D14" s="29" t="s">
        <v>42</v>
      </c>
      <c r="E14" s="20" t="s">
        <v>43</v>
      </c>
      <c r="F14" s="22">
        <v>100</v>
      </c>
      <c r="G14" s="22">
        <v>1.4</v>
      </c>
      <c r="H14" s="22">
        <v>6.02</v>
      </c>
      <c r="I14" s="22">
        <v>8.27</v>
      </c>
      <c r="J14" s="22">
        <v>92.8</v>
      </c>
      <c r="K14" s="22" t="s">
        <v>44</v>
      </c>
      <c r="L14" s="27"/>
    </row>
    <row r="15" spans="1:12" x14ac:dyDescent="0.25">
      <c r="A15" s="16"/>
      <c r="B15" s="17"/>
      <c r="C15" s="24"/>
      <c r="D15" s="29" t="s">
        <v>45</v>
      </c>
      <c r="E15" s="42" t="s">
        <v>46</v>
      </c>
      <c r="F15" s="43">
        <v>250</v>
      </c>
      <c r="G15" s="43">
        <v>2.6</v>
      </c>
      <c r="H15" s="43">
        <v>5.75</v>
      </c>
      <c r="I15" s="43">
        <v>16.98</v>
      </c>
      <c r="J15" s="43">
        <v>100.8</v>
      </c>
      <c r="K15" s="44" t="s">
        <v>47</v>
      </c>
      <c r="L15" s="27"/>
    </row>
    <row r="16" spans="1:12" ht="25.5" x14ac:dyDescent="0.25">
      <c r="A16" s="16"/>
      <c r="B16" s="17"/>
      <c r="C16" s="24"/>
      <c r="D16" s="29" t="s">
        <v>48</v>
      </c>
      <c r="E16" s="20" t="s">
        <v>49</v>
      </c>
      <c r="F16" s="45">
        <v>200</v>
      </c>
      <c r="G16" s="45">
        <v>4.1100000000000003</v>
      </c>
      <c r="H16" s="45">
        <v>3.11</v>
      </c>
      <c r="I16" s="45">
        <v>25.5</v>
      </c>
      <c r="J16" s="45">
        <v>159.63999999999999</v>
      </c>
      <c r="K16" s="46" t="s">
        <v>50</v>
      </c>
      <c r="L16" s="27"/>
    </row>
    <row r="17" spans="1:12" ht="25.5" x14ac:dyDescent="0.25">
      <c r="A17" s="16"/>
      <c r="B17" s="17"/>
      <c r="C17" s="24"/>
      <c r="D17" s="29" t="s">
        <v>51</v>
      </c>
      <c r="E17" s="20" t="s">
        <v>52</v>
      </c>
      <c r="F17" s="22">
        <v>100</v>
      </c>
      <c r="G17" s="22">
        <v>15.16</v>
      </c>
      <c r="H17" s="22">
        <v>3.66</v>
      </c>
      <c r="I17" s="22">
        <v>1.84</v>
      </c>
      <c r="J17" s="22">
        <v>101.16</v>
      </c>
      <c r="K17" s="22" t="s">
        <v>53</v>
      </c>
      <c r="L17" s="27"/>
    </row>
    <row r="18" spans="1:12" ht="25.5" x14ac:dyDescent="0.25">
      <c r="A18" s="16"/>
      <c r="B18" s="17"/>
      <c r="C18" s="24"/>
      <c r="D18" s="29" t="s">
        <v>54</v>
      </c>
      <c r="E18" s="47" t="s">
        <v>55</v>
      </c>
      <c r="F18" s="43">
        <v>200</v>
      </c>
      <c r="G18" s="43">
        <v>1.1599999999999999</v>
      </c>
      <c r="H18" s="43">
        <v>0.3</v>
      </c>
      <c r="I18" s="43">
        <v>47.26</v>
      </c>
      <c r="J18" s="43">
        <v>196.38</v>
      </c>
      <c r="K18" s="44" t="s">
        <v>56</v>
      </c>
      <c r="L18" s="27"/>
    </row>
    <row r="19" spans="1:12" x14ac:dyDescent="0.25">
      <c r="A19" s="16"/>
      <c r="B19" s="17"/>
      <c r="C19" s="24"/>
      <c r="D19" s="29" t="s">
        <v>57</v>
      </c>
      <c r="E19" s="30" t="s">
        <v>34</v>
      </c>
      <c r="F19" s="31">
        <v>20</v>
      </c>
      <c r="G19" s="31">
        <v>1.39</v>
      </c>
      <c r="H19" s="31">
        <f>0.33/30*20</f>
        <v>0.22000000000000003</v>
      </c>
      <c r="I19" s="31">
        <v>9.1999999999999993</v>
      </c>
      <c r="J19" s="31">
        <v>47.8</v>
      </c>
      <c r="K19" s="32" t="s">
        <v>35</v>
      </c>
      <c r="L19" s="27"/>
    </row>
    <row r="20" spans="1:12" x14ac:dyDescent="0.25">
      <c r="A20" s="16"/>
      <c r="B20" s="17"/>
      <c r="C20" s="24"/>
      <c r="D20" s="29" t="s">
        <v>58</v>
      </c>
      <c r="E20" s="48" t="s">
        <v>59</v>
      </c>
      <c r="F20" s="45">
        <v>30</v>
      </c>
      <c r="G20" s="45">
        <v>1.96</v>
      </c>
      <c r="H20" s="45">
        <f>0.44/40*30</f>
        <v>0.32999999999999996</v>
      </c>
      <c r="I20" s="45">
        <v>13.82</v>
      </c>
      <c r="J20" s="45">
        <v>68.97</v>
      </c>
      <c r="K20" s="32" t="s">
        <v>35</v>
      </c>
      <c r="L20" s="27"/>
    </row>
    <row r="21" spans="1:12" x14ac:dyDescent="0.25">
      <c r="A21" s="16"/>
      <c r="B21" s="17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16"/>
      <c r="B22" s="17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3"/>
      <c r="B23" s="34"/>
      <c r="C23" s="35"/>
      <c r="D23" s="36" t="s">
        <v>40</v>
      </c>
      <c r="E23" s="37"/>
      <c r="F23" s="38">
        <f>SUM(F14:F22)</f>
        <v>900</v>
      </c>
      <c r="G23" s="38">
        <f t="shared" ref="G23:J23" si="2">SUM(G14:G22)</f>
        <v>27.78</v>
      </c>
      <c r="H23" s="38">
        <f t="shared" si="2"/>
        <v>19.389999999999997</v>
      </c>
      <c r="I23" s="38">
        <f t="shared" si="2"/>
        <v>122.87</v>
      </c>
      <c r="J23" s="38">
        <f t="shared" si="2"/>
        <v>767.55</v>
      </c>
      <c r="K23" s="39"/>
      <c r="L23" s="38">
        <f t="shared" ref="L23" si="3">SUM(L14:L22)</f>
        <v>0</v>
      </c>
    </row>
    <row r="24" spans="1:12" ht="15.75" thickBot="1" x14ac:dyDescent="0.3">
      <c r="A24" s="49">
        <f>A6</f>
        <v>2</v>
      </c>
      <c r="B24" s="49">
        <f>B6</f>
        <v>2</v>
      </c>
      <c r="C24" s="55" t="s">
        <v>60</v>
      </c>
      <c r="D24" s="56"/>
      <c r="E24" s="50"/>
      <c r="F24" s="51">
        <f>F13+F23</f>
        <v>1450</v>
      </c>
      <c r="G24" s="51">
        <f t="shared" ref="G24:L24" si="4">G13+G23</f>
        <v>149.88999999999999</v>
      </c>
      <c r="H24" s="51">
        <f t="shared" si="4"/>
        <v>37.539999999999992</v>
      </c>
      <c r="I24" s="51">
        <f t="shared" si="4"/>
        <v>201.19</v>
      </c>
      <c r="J24" s="51">
        <f t="shared" si="4"/>
        <v>1327.08</v>
      </c>
      <c r="K24" s="51"/>
      <c r="L24" s="51">
        <f t="shared" si="4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User</cp:lastModifiedBy>
  <dcterms:created xsi:type="dcterms:W3CDTF">2023-11-09T07:42:44Z</dcterms:created>
  <dcterms:modified xsi:type="dcterms:W3CDTF">2023-12-26T05:43:21Z</dcterms:modified>
</cp:coreProperties>
</file>